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90" i="1" l="1"/>
  <c r="A891" i="1" s="1"/>
  <c r="A892" i="1" s="1"/>
  <c r="A893" i="1" s="1"/>
  <c r="A894" i="1" s="1"/>
  <c r="A895" i="1" s="1"/>
  <c r="A896" i="1" s="1"/>
  <c r="A889" i="1"/>
  <c r="J889" i="1"/>
  <c r="H889" i="1"/>
  <c r="H896" i="1"/>
  <c r="J896" i="1" s="1"/>
  <c r="H895" i="1"/>
  <c r="J895" i="1" s="1"/>
  <c r="H894" i="1"/>
  <c r="J894" i="1" s="1"/>
  <c r="H893" i="1"/>
  <c r="J893" i="1" s="1"/>
  <c r="H892" i="1"/>
  <c r="J892" i="1" s="1"/>
  <c r="H891" i="1"/>
  <c r="J891" i="1" s="1"/>
  <c r="H890" i="1"/>
  <c r="J890" i="1" s="1"/>
  <c r="H888" i="1"/>
  <c r="J888" i="1" s="1"/>
  <c r="K257" i="1" l="1"/>
  <c r="K418" i="1"/>
  <c r="K989" i="1"/>
  <c r="K966" i="1"/>
  <c r="K918" i="1"/>
  <c r="K866" i="1"/>
  <c r="K861" i="1"/>
  <c r="K851" i="1"/>
  <c r="K805" i="1"/>
  <c r="K804" i="1"/>
  <c r="K803" i="1"/>
  <c r="K788" i="1"/>
  <c r="K789" i="1"/>
  <c r="K780" i="1"/>
  <c r="K720" i="1"/>
  <c r="K625" i="1"/>
  <c r="K597" i="1"/>
  <c r="K583" i="1"/>
  <c r="K582" i="1"/>
  <c r="K576" i="1"/>
  <c r="K547" i="1"/>
  <c r="K541" i="1"/>
  <c r="K522" i="1"/>
  <c r="K508" i="1"/>
  <c r="K456" i="1"/>
  <c r="K435" i="1"/>
  <c r="K386" i="1"/>
  <c r="K385" i="1"/>
  <c r="K383" i="1"/>
  <c r="K382" i="1"/>
  <c r="K381" i="1"/>
  <c r="K378" i="1"/>
  <c r="K375" i="1"/>
  <c r="K374" i="1"/>
  <c r="K372" i="1"/>
  <c r="K371" i="1"/>
  <c r="K370" i="1"/>
  <c r="K367" i="1"/>
  <c r="K364" i="1"/>
  <c r="K357" i="1"/>
  <c r="K354" i="1"/>
  <c r="K353" i="1"/>
  <c r="K350" i="1"/>
  <c r="K348" i="1"/>
  <c r="K347" i="1"/>
  <c r="K346" i="1"/>
  <c r="K343" i="1"/>
  <c r="K340" i="1"/>
  <c r="K339" i="1"/>
  <c r="K338" i="1"/>
  <c r="K336" i="1"/>
  <c r="K335" i="1"/>
  <c r="K334" i="1"/>
  <c r="K332" i="1"/>
  <c r="K331" i="1"/>
  <c r="K330" i="1"/>
  <c r="K328" i="1"/>
  <c r="K327" i="1"/>
  <c r="K326" i="1"/>
  <c r="K324" i="1"/>
  <c r="K323" i="1"/>
  <c r="K322" i="1"/>
  <c r="K320" i="1"/>
  <c r="K319" i="1"/>
  <c r="K318" i="1"/>
  <c r="K316" i="1"/>
  <c r="K315" i="1"/>
  <c r="K314" i="1"/>
  <c r="K312" i="1"/>
  <c r="K311" i="1"/>
  <c r="K310" i="1"/>
  <c r="K308" i="1"/>
  <c r="K307" i="1"/>
  <c r="K306" i="1"/>
  <c r="K303" i="1"/>
  <c r="K301" i="1"/>
  <c r="K300" i="1"/>
  <c r="K299" i="1"/>
  <c r="K297" i="1"/>
  <c r="K296" i="1"/>
  <c r="K295" i="1"/>
  <c r="K293" i="1"/>
  <c r="K292" i="1"/>
  <c r="K290" i="1"/>
  <c r="K289" i="1"/>
  <c r="K288" i="1"/>
  <c r="K285" i="1"/>
  <c r="K282" i="1"/>
  <c r="K279" i="1"/>
  <c r="K277" i="1"/>
  <c r="K276" i="1"/>
  <c r="K275" i="1"/>
  <c r="K273" i="1"/>
  <c r="K272" i="1"/>
  <c r="K271" i="1"/>
  <c r="K269" i="1"/>
  <c r="K268" i="1"/>
  <c r="K267" i="1"/>
  <c r="K265" i="1"/>
  <c r="K264" i="1"/>
  <c r="K263" i="1"/>
  <c r="K260" i="1"/>
  <c r="K204" i="1"/>
  <c r="K152" i="1"/>
  <c r="K142" i="1"/>
  <c r="K131" i="1"/>
  <c r="K112" i="1"/>
  <c r="K107" i="1"/>
  <c r="K97" i="1"/>
  <c r="K57" i="1"/>
  <c r="K50" i="1"/>
  <c r="K49" i="1"/>
  <c r="K35" i="1"/>
  <c r="K34" i="1"/>
  <c r="K72" i="1"/>
  <c r="K95" i="1"/>
  <c r="K261" i="1"/>
  <c r="K280" i="1"/>
  <c r="K283" i="1"/>
  <c r="K286" i="1"/>
  <c r="K304" i="1"/>
  <c r="K351" i="1"/>
  <c r="K358" i="1"/>
  <c r="K365" i="1"/>
  <c r="K368" i="1"/>
  <c r="K376" i="1"/>
  <c r="K379" i="1"/>
  <c r="K777" i="1"/>
  <c r="K826" i="1"/>
  <c r="K849" i="1"/>
  <c r="K908" i="1"/>
  <c r="K949" i="1"/>
  <c r="K33" i="1"/>
  <c r="K37" i="1"/>
  <c r="K38" i="1"/>
  <c r="K46" i="1"/>
  <c r="K65" i="1"/>
  <c r="K69" i="1"/>
  <c r="K70" i="1"/>
  <c r="K85" i="1"/>
  <c r="K93" i="1"/>
  <c r="K101" i="1"/>
  <c r="K109" i="1"/>
  <c r="K113" i="1"/>
  <c r="K121" i="1"/>
  <c r="K159" i="1"/>
  <c r="K165" i="1"/>
  <c r="K178" i="1"/>
  <c r="K185" i="1"/>
  <c r="K187" i="1"/>
  <c r="K190" i="1"/>
  <c r="K360" i="1"/>
  <c r="K425" i="1"/>
  <c r="K451" i="1"/>
  <c r="K463" i="1"/>
  <c r="K469" i="1"/>
  <c r="K491" i="1"/>
  <c r="K512" i="1"/>
  <c r="K521" i="1"/>
  <c r="K540" i="1"/>
  <c r="K551" i="1"/>
  <c r="K552" i="1"/>
  <c r="K566" i="1"/>
  <c r="K584" i="1"/>
  <c r="K601" i="1"/>
  <c r="K604" i="1"/>
  <c r="K608" i="1"/>
  <c r="K609" i="1"/>
  <c r="K613" i="1"/>
  <c r="K624" i="1"/>
  <c r="K674" i="1"/>
  <c r="K747" i="1"/>
  <c r="K756" i="1"/>
  <c r="K782" i="1"/>
  <c r="K785" i="1"/>
  <c r="K787" i="1"/>
  <c r="K791" i="1"/>
  <c r="K792" i="1"/>
  <c r="K800" i="1"/>
  <c r="K819" i="1"/>
  <c r="K823" i="1"/>
  <c r="K824" i="1"/>
  <c r="K839" i="1"/>
  <c r="K841" i="1"/>
  <c r="K855" i="1"/>
  <c r="K863" i="1"/>
  <c r="K868" i="1"/>
  <c r="K913" i="1"/>
  <c r="K914" i="1"/>
  <c r="K930" i="1"/>
  <c r="K935" i="1"/>
  <c r="K1006" i="1"/>
  <c r="K1007" i="1"/>
  <c r="K31" i="1"/>
  <c r="K28" i="1"/>
  <c r="K23" i="1"/>
  <c r="A1052" i="1" l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25" i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H394" i="1"/>
  <c r="J394" i="1" s="1"/>
  <c r="H393" i="1"/>
  <c r="J393" i="1" s="1"/>
  <c r="H392" i="1"/>
  <c r="J392" i="1" s="1"/>
  <c r="H391" i="1"/>
  <c r="J391" i="1" s="1"/>
  <c r="H390" i="1"/>
  <c r="J390" i="1" s="1"/>
  <c r="H389" i="1"/>
  <c r="J389" i="1" s="1"/>
  <c r="H388" i="1"/>
  <c r="J388" i="1" s="1"/>
  <c r="H387" i="1"/>
  <c r="J387" i="1" s="1"/>
  <c r="A258" i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257" i="1"/>
  <c r="H280" i="1"/>
  <c r="J280" i="1" s="1"/>
  <c r="H279" i="1"/>
  <c r="J279" i="1" s="1"/>
  <c r="H278" i="1"/>
  <c r="J278" i="1" s="1"/>
  <c r="H277" i="1"/>
  <c r="J277" i="1" s="1"/>
  <c r="H276" i="1"/>
  <c r="J276" i="1" s="1"/>
  <c r="H275" i="1"/>
  <c r="J275" i="1" s="1"/>
  <c r="H274" i="1"/>
  <c r="J274" i="1" s="1"/>
  <c r="H273" i="1"/>
  <c r="J273" i="1" s="1"/>
  <c r="H272" i="1"/>
  <c r="J272" i="1" s="1"/>
  <c r="H271" i="1"/>
  <c r="J271" i="1" s="1"/>
  <c r="H270" i="1"/>
  <c r="J270" i="1" s="1"/>
  <c r="H269" i="1"/>
  <c r="J269" i="1" s="1"/>
  <c r="H268" i="1"/>
  <c r="J268" i="1" s="1"/>
  <c r="H267" i="1"/>
  <c r="J267" i="1" s="1"/>
  <c r="H266" i="1"/>
  <c r="J266" i="1" s="1"/>
  <c r="H265" i="1"/>
  <c r="J265" i="1" s="1"/>
  <c r="H264" i="1"/>
  <c r="J264" i="1" s="1"/>
  <c r="H263" i="1"/>
  <c r="J263" i="1" s="1"/>
  <c r="H262" i="1"/>
  <c r="J262" i="1" s="1"/>
  <c r="H261" i="1"/>
  <c r="J261" i="1" s="1"/>
  <c r="H260" i="1"/>
  <c r="J260" i="1" s="1"/>
  <c r="H259" i="1"/>
  <c r="J259" i="1" s="1"/>
  <c r="H258" i="1"/>
  <c r="J258" i="1" s="1"/>
  <c r="H257" i="1"/>
  <c r="J257" i="1" s="1"/>
  <c r="H256" i="1"/>
  <c r="J256" i="1" s="1"/>
  <c r="A1049" i="1" l="1"/>
  <c r="A1048" i="1"/>
  <c r="H870" i="1" l="1"/>
  <c r="J870" i="1" s="1"/>
  <c r="H179" i="1"/>
  <c r="J179" i="1" s="1"/>
  <c r="H180" i="1"/>
  <c r="J180" i="1" s="1"/>
  <c r="H181" i="1"/>
  <c r="J181" i="1" s="1"/>
  <c r="H182" i="1"/>
  <c r="J182" i="1" s="1"/>
  <c r="H183" i="1"/>
  <c r="J183" i="1" s="1"/>
  <c r="H184" i="1"/>
  <c r="J184" i="1" s="1"/>
  <c r="H185" i="1"/>
  <c r="J185" i="1" s="1"/>
  <c r="H186" i="1"/>
  <c r="J186" i="1" s="1"/>
  <c r="H187" i="1"/>
  <c r="J187" i="1" s="1"/>
  <c r="H188" i="1"/>
  <c r="J188" i="1" s="1"/>
  <c r="H189" i="1"/>
  <c r="J189" i="1" s="1"/>
  <c r="H190" i="1"/>
  <c r="J190" i="1" s="1"/>
  <c r="H191" i="1"/>
  <c r="J191" i="1" s="1"/>
  <c r="H192" i="1"/>
  <c r="J192" i="1" s="1"/>
  <c r="H193" i="1"/>
  <c r="J193" i="1" s="1"/>
  <c r="H194" i="1"/>
  <c r="J194" i="1" s="1"/>
  <c r="H195" i="1"/>
  <c r="J195" i="1" s="1"/>
  <c r="H196" i="1"/>
  <c r="J196" i="1" s="1"/>
  <c r="H197" i="1"/>
  <c r="J197" i="1" s="1"/>
  <c r="H198" i="1"/>
  <c r="J198" i="1" s="1"/>
  <c r="H199" i="1"/>
  <c r="J199" i="1" s="1"/>
  <c r="H200" i="1"/>
  <c r="J200" i="1" s="1"/>
  <c r="H201" i="1"/>
  <c r="J201" i="1" s="1"/>
  <c r="H202" i="1"/>
  <c r="J202" i="1" s="1"/>
  <c r="H203" i="1"/>
  <c r="J203" i="1" s="1"/>
  <c r="H204" i="1"/>
  <c r="J204" i="1" s="1"/>
  <c r="H205" i="1"/>
  <c r="J20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J112" i="1" s="1"/>
  <c r="H113" i="1"/>
  <c r="J113" i="1" s="1"/>
  <c r="H565" i="1"/>
  <c r="J565" i="1" s="1"/>
  <c r="H566" i="1"/>
  <c r="J566" i="1" s="1"/>
  <c r="H567" i="1"/>
  <c r="J567" i="1" s="1"/>
  <c r="H568" i="1"/>
  <c r="J568" i="1" s="1"/>
  <c r="H550" i="1"/>
  <c r="J550" i="1" s="1"/>
  <c r="H551" i="1"/>
  <c r="J551" i="1" s="1"/>
  <c r="H552" i="1"/>
  <c r="J552" i="1" s="1"/>
  <c r="H553" i="1"/>
  <c r="J553" i="1" s="1"/>
  <c r="H554" i="1"/>
  <c r="J554" i="1" s="1"/>
  <c r="H555" i="1"/>
  <c r="J555" i="1" s="1"/>
  <c r="H556" i="1"/>
  <c r="J556" i="1" s="1"/>
  <c r="H557" i="1"/>
  <c r="J557" i="1" s="1"/>
  <c r="H558" i="1"/>
  <c r="J558" i="1" s="1"/>
  <c r="H559" i="1"/>
  <c r="J559" i="1" s="1"/>
  <c r="H560" i="1"/>
  <c r="J560" i="1" s="1"/>
  <c r="H561" i="1"/>
  <c r="J561" i="1" s="1"/>
  <c r="H562" i="1"/>
  <c r="J562" i="1" s="1"/>
  <c r="H563" i="1"/>
  <c r="J563" i="1" s="1"/>
  <c r="H564" i="1"/>
  <c r="J564" i="1" s="1"/>
  <c r="H549" i="1"/>
  <c r="J549" i="1" s="1"/>
  <c r="H843" i="1"/>
  <c r="J843" i="1" s="1"/>
  <c r="H844" i="1"/>
  <c r="J844" i="1" s="1"/>
  <c r="H845" i="1"/>
  <c r="J845" i="1" s="1"/>
  <c r="H846" i="1"/>
  <c r="J846" i="1" s="1"/>
  <c r="H847" i="1"/>
  <c r="J847" i="1" s="1"/>
  <c r="H848" i="1"/>
  <c r="J848" i="1" s="1"/>
  <c r="H849" i="1"/>
  <c r="J849" i="1" s="1"/>
  <c r="H850" i="1"/>
  <c r="J850" i="1" s="1"/>
  <c r="H851" i="1"/>
  <c r="J851" i="1" s="1"/>
  <c r="H852" i="1"/>
  <c r="J852" i="1" s="1"/>
  <c r="H853" i="1"/>
  <c r="J853" i="1" s="1"/>
  <c r="H854" i="1"/>
  <c r="J854" i="1" s="1"/>
  <c r="H855" i="1"/>
  <c r="J855" i="1" s="1"/>
  <c r="H856" i="1"/>
  <c r="J856" i="1" s="1"/>
  <c r="H857" i="1"/>
  <c r="J857" i="1" s="1"/>
  <c r="H858" i="1"/>
  <c r="J858" i="1" s="1"/>
  <c r="H859" i="1"/>
  <c r="J859" i="1" s="1"/>
  <c r="H860" i="1"/>
  <c r="J860" i="1" s="1"/>
  <c r="H861" i="1"/>
  <c r="J861" i="1" s="1"/>
  <c r="H862" i="1"/>
  <c r="J862" i="1" s="1"/>
  <c r="H863" i="1"/>
  <c r="J863" i="1" s="1"/>
  <c r="H864" i="1"/>
  <c r="J864" i="1" s="1"/>
  <c r="H865" i="1"/>
  <c r="J865" i="1" s="1"/>
  <c r="H866" i="1"/>
  <c r="J866" i="1" s="1"/>
  <c r="H867" i="1"/>
  <c r="J867" i="1" s="1"/>
  <c r="H868" i="1"/>
  <c r="J868" i="1" s="1"/>
  <c r="H544" i="1"/>
  <c r="J544" i="1" s="1"/>
  <c r="H545" i="1"/>
  <c r="J545" i="1" s="1"/>
  <c r="H546" i="1"/>
  <c r="J546" i="1" s="1"/>
  <c r="H547" i="1"/>
  <c r="J547" i="1" s="1"/>
  <c r="H535" i="1"/>
  <c r="J535" i="1" s="1"/>
  <c r="H536" i="1"/>
  <c r="J536" i="1" s="1"/>
  <c r="H537" i="1"/>
  <c r="J537" i="1" s="1"/>
  <c r="H538" i="1"/>
  <c r="J538" i="1" s="1"/>
  <c r="H539" i="1"/>
  <c r="J539" i="1" s="1"/>
  <c r="H540" i="1"/>
  <c r="J540" i="1" s="1"/>
  <c r="H541" i="1"/>
  <c r="J541" i="1" s="1"/>
  <c r="H542" i="1"/>
  <c r="J542" i="1" s="1"/>
  <c r="H543" i="1"/>
  <c r="J543" i="1" s="1"/>
  <c r="H532" i="1"/>
  <c r="J532" i="1" s="1"/>
  <c r="H533" i="1"/>
  <c r="J533" i="1" s="1"/>
  <c r="H534" i="1"/>
  <c r="J534" i="1" s="1"/>
  <c r="H407" i="1"/>
  <c r="J407" i="1" s="1"/>
  <c r="H408" i="1"/>
  <c r="J408" i="1" s="1"/>
  <c r="H409" i="1"/>
  <c r="J409" i="1" s="1"/>
  <c r="H410" i="1"/>
  <c r="J410" i="1" s="1"/>
  <c r="H411" i="1"/>
  <c r="J411" i="1" s="1"/>
  <c r="H412" i="1"/>
  <c r="J412" i="1" s="1"/>
  <c r="H413" i="1"/>
  <c r="J413" i="1" s="1"/>
  <c r="H414" i="1"/>
  <c r="J414" i="1" s="1"/>
  <c r="H415" i="1"/>
  <c r="J415" i="1" s="1"/>
  <c r="H416" i="1"/>
  <c r="J416" i="1" s="1"/>
  <c r="H405" i="1"/>
  <c r="J405" i="1" s="1"/>
  <c r="H406" i="1"/>
  <c r="J406" i="1" s="1"/>
  <c r="H417" i="1"/>
  <c r="J417" i="1" s="1"/>
  <c r="H418" i="1"/>
  <c r="J418" i="1" s="1"/>
  <c r="H349" i="1" l="1"/>
  <c r="J349" i="1" s="1"/>
  <c r="H350" i="1"/>
  <c r="J350" i="1" s="1"/>
  <c r="H351" i="1"/>
  <c r="J351" i="1" s="1"/>
  <c r="H356" i="1"/>
  <c r="J356" i="1" s="1"/>
  <c r="H357" i="1"/>
  <c r="J357" i="1" s="1"/>
  <c r="H358" i="1"/>
  <c r="J358" i="1" s="1"/>
  <c r="H359" i="1"/>
  <c r="J359" i="1" s="1"/>
  <c r="H360" i="1"/>
  <c r="J360" i="1" s="1"/>
  <c r="H361" i="1"/>
  <c r="J361" i="1" s="1"/>
  <c r="H362" i="1"/>
  <c r="J362" i="1" s="1"/>
  <c r="H363" i="1"/>
  <c r="J363" i="1" s="1"/>
  <c r="H364" i="1"/>
  <c r="J364" i="1" s="1"/>
  <c r="H365" i="1"/>
  <c r="J365" i="1" s="1"/>
  <c r="H372" i="1"/>
  <c r="J372" i="1" s="1"/>
  <c r="H369" i="1"/>
  <c r="J369" i="1" s="1"/>
  <c r="H370" i="1"/>
  <c r="J370" i="1" s="1"/>
  <c r="H371" i="1"/>
  <c r="J371" i="1" s="1"/>
  <c r="H373" i="1"/>
  <c r="J373" i="1" s="1"/>
  <c r="H374" i="1"/>
  <c r="J374" i="1" s="1"/>
  <c r="H375" i="1"/>
  <c r="J375" i="1" s="1"/>
  <c r="H376" i="1"/>
  <c r="J376" i="1" s="1"/>
  <c r="H366" i="1"/>
  <c r="J366" i="1" s="1"/>
  <c r="H367" i="1"/>
  <c r="J367" i="1" s="1"/>
  <c r="H368" i="1"/>
  <c r="J368" i="1" s="1"/>
  <c r="H352" i="1"/>
  <c r="J352" i="1" s="1"/>
  <c r="H353" i="1"/>
  <c r="J353" i="1" s="1"/>
  <c r="H354" i="1"/>
  <c r="J354" i="1" s="1"/>
  <c r="H355" i="1"/>
  <c r="J355" i="1" s="1"/>
  <c r="H377" i="1"/>
  <c r="J377" i="1" s="1"/>
  <c r="H378" i="1"/>
  <c r="J378" i="1" s="1"/>
  <c r="H379" i="1"/>
  <c r="J379" i="1" s="1"/>
  <c r="H345" i="1" l="1"/>
  <c r="J345" i="1" s="1"/>
  <c r="H346" i="1"/>
  <c r="J346" i="1" s="1"/>
  <c r="H347" i="1"/>
  <c r="J347" i="1" s="1"/>
  <c r="H348" i="1"/>
  <c r="J348" i="1" s="1"/>
  <c r="H341" i="1"/>
  <c r="J341" i="1" s="1"/>
  <c r="H342" i="1"/>
  <c r="J342" i="1" s="1"/>
  <c r="H343" i="1"/>
  <c r="J343" i="1" s="1"/>
  <c r="H344" i="1"/>
  <c r="J344" i="1" s="1"/>
  <c r="H337" i="1"/>
  <c r="J337" i="1" s="1"/>
  <c r="H338" i="1"/>
  <c r="J338" i="1" s="1"/>
  <c r="H339" i="1"/>
  <c r="J339" i="1" s="1"/>
  <c r="H340" i="1"/>
  <c r="J340" i="1" s="1"/>
  <c r="H333" i="1"/>
  <c r="J333" i="1" s="1"/>
  <c r="H334" i="1"/>
  <c r="J334" i="1" s="1"/>
  <c r="H335" i="1"/>
  <c r="J335" i="1" s="1"/>
  <c r="H336" i="1"/>
  <c r="J336" i="1" s="1"/>
  <c r="H329" i="1"/>
  <c r="J329" i="1" s="1"/>
  <c r="H330" i="1"/>
  <c r="J330" i="1" s="1"/>
  <c r="H331" i="1"/>
  <c r="J331" i="1" s="1"/>
  <c r="H332" i="1"/>
  <c r="J332" i="1" s="1"/>
  <c r="H325" i="1"/>
  <c r="J325" i="1" s="1"/>
  <c r="H326" i="1"/>
  <c r="J326" i="1" s="1"/>
  <c r="H327" i="1"/>
  <c r="J327" i="1" s="1"/>
  <c r="H328" i="1"/>
  <c r="J328" i="1" s="1"/>
  <c r="H321" i="1"/>
  <c r="J321" i="1" s="1"/>
  <c r="H322" i="1"/>
  <c r="J322" i="1" s="1"/>
  <c r="H323" i="1"/>
  <c r="J323" i="1" s="1"/>
  <c r="H324" i="1"/>
  <c r="J324" i="1" s="1"/>
  <c r="H317" i="1"/>
  <c r="J317" i="1" s="1"/>
  <c r="H318" i="1"/>
  <c r="J318" i="1" s="1"/>
  <c r="H319" i="1"/>
  <c r="J319" i="1" s="1"/>
  <c r="H320" i="1"/>
  <c r="J320" i="1" s="1"/>
  <c r="H313" i="1"/>
  <c r="H314" i="1"/>
  <c r="J314" i="1" s="1"/>
  <c r="H315" i="1"/>
  <c r="J315" i="1" s="1"/>
  <c r="H316" i="1"/>
  <c r="J316" i="1" s="1"/>
  <c r="J313" i="1"/>
  <c r="H312" i="1"/>
  <c r="J312" i="1" s="1"/>
  <c r="H311" i="1"/>
  <c r="J311" i="1" s="1"/>
  <c r="H310" i="1"/>
  <c r="J310" i="1" s="1"/>
  <c r="H309" i="1"/>
  <c r="J309" i="1" s="1"/>
  <c r="H969" i="1" l="1"/>
  <c r="J969" i="1" s="1"/>
  <c r="H1011" i="1"/>
  <c r="J1011" i="1" s="1"/>
  <c r="H986" i="1"/>
  <c r="H883" i="1"/>
  <c r="J883" i="1" s="1"/>
  <c r="H769" i="1"/>
  <c r="J769" i="1" s="1"/>
  <c r="H639" i="1"/>
  <c r="J639" i="1" s="1"/>
  <c r="H638" i="1"/>
  <c r="J638" i="1" s="1"/>
  <c r="H525" i="1"/>
  <c r="J525" i="1" s="1"/>
  <c r="H526" i="1"/>
  <c r="J526" i="1" s="1"/>
  <c r="H524" i="1"/>
  <c r="J524" i="1" s="1"/>
  <c r="J986" i="1" l="1"/>
  <c r="H973" i="1"/>
  <c r="J973" i="1" s="1"/>
  <c r="H974" i="1"/>
  <c r="J974" i="1" s="1"/>
  <c r="H975" i="1"/>
  <c r="J975" i="1" s="1"/>
  <c r="H976" i="1"/>
  <c r="J976" i="1" s="1"/>
  <c r="H977" i="1"/>
  <c r="J977" i="1" s="1"/>
  <c r="H978" i="1"/>
  <c r="J978" i="1" s="1"/>
  <c r="H979" i="1"/>
  <c r="J979" i="1" s="1"/>
  <c r="H980" i="1"/>
  <c r="J980" i="1" s="1"/>
  <c r="H981" i="1"/>
  <c r="J981" i="1" s="1"/>
  <c r="H982" i="1"/>
  <c r="J982" i="1" s="1"/>
  <c r="H972" i="1"/>
  <c r="J972" i="1" s="1"/>
  <c r="H983" i="1"/>
  <c r="J983" i="1" s="1"/>
  <c r="H950" i="1"/>
  <c r="J950" i="1" s="1"/>
  <c r="H951" i="1"/>
  <c r="J951" i="1" s="1"/>
  <c r="H952" i="1"/>
  <c r="J952" i="1" s="1"/>
  <c r="H953" i="1"/>
  <c r="J953" i="1" s="1"/>
  <c r="H954" i="1"/>
  <c r="J954" i="1" s="1"/>
  <c r="H955" i="1"/>
  <c r="J955" i="1" s="1"/>
  <c r="H956" i="1"/>
  <c r="J956" i="1" s="1"/>
  <c r="H957" i="1"/>
  <c r="J957" i="1" s="1"/>
  <c r="H958" i="1"/>
  <c r="J958" i="1" s="1"/>
  <c r="H959" i="1"/>
  <c r="J959" i="1" s="1"/>
  <c r="H939" i="1"/>
  <c r="J939" i="1" s="1"/>
  <c r="H905" i="1"/>
  <c r="J905" i="1" s="1"/>
  <c r="H906" i="1"/>
  <c r="J906" i="1" s="1"/>
  <c r="H907" i="1"/>
  <c r="J907" i="1" s="1"/>
  <c r="H908" i="1"/>
  <c r="J908" i="1" s="1"/>
  <c r="H909" i="1"/>
  <c r="J909" i="1" s="1"/>
  <c r="H910" i="1"/>
  <c r="J910" i="1" s="1"/>
  <c r="H911" i="1"/>
  <c r="J911" i="1" s="1"/>
  <c r="H912" i="1"/>
  <c r="J912" i="1" s="1"/>
  <c r="H913" i="1"/>
  <c r="J913" i="1" s="1"/>
  <c r="H914" i="1"/>
  <c r="J914" i="1" s="1"/>
  <c r="H915" i="1"/>
  <c r="J915" i="1" s="1"/>
  <c r="H916" i="1"/>
  <c r="J916" i="1" s="1"/>
  <c r="H917" i="1"/>
  <c r="J917" i="1" s="1"/>
  <c r="H918" i="1"/>
  <c r="J918" i="1" s="1"/>
  <c r="H919" i="1"/>
  <c r="J919" i="1" s="1"/>
  <c r="H920" i="1"/>
  <c r="J920" i="1" s="1"/>
  <c r="H921" i="1"/>
  <c r="J921" i="1" s="1"/>
  <c r="H922" i="1"/>
  <c r="J922" i="1" s="1"/>
  <c r="H923" i="1"/>
  <c r="J923" i="1" s="1"/>
  <c r="H924" i="1"/>
  <c r="J924" i="1" s="1"/>
  <c r="H925" i="1"/>
  <c r="J925" i="1" s="1"/>
  <c r="H926" i="1"/>
  <c r="J926" i="1" s="1"/>
  <c r="H927" i="1"/>
  <c r="J927" i="1" s="1"/>
  <c r="H928" i="1"/>
  <c r="J928" i="1" s="1"/>
  <c r="H929" i="1"/>
  <c r="J929" i="1" s="1"/>
  <c r="H930" i="1"/>
  <c r="J930" i="1" s="1"/>
  <c r="H931" i="1"/>
  <c r="J931" i="1" s="1"/>
  <c r="H932" i="1"/>
  <c r="J932" i="1" s="1"/>
  <c r="H933" i="1"/>
  <c r="J933" i="1" s="1"/>
  <c r="H934" i="1"/>
  <c r="J934" i="1" s="1"/>
  <c r="H935" i="1"/>
  <c r="J935" i="1" s="1"/>
  <c r="H936" i="1"/>
  <c r="J936" i="1" s="1"/>
  <c r="H937" i="1"/>
  <c r="J937" i="1" s="1"/>
  <c r="H938" i="1"/>
  <c r="J938" i="1" s="1"/>
  <c r="H940" i="1"/>
  <c r="J940" i="1" s="1"/>
  <c r="H941" i="1"/>
  <c r="J941" i="1" s="1"/>
  <c r="H942" i="1"/>
  <c r="J942" i="1" s="1"/>
  <c r="H943" i="1"/>
  <c r="J943" i="1" s="1"/>
  <c r="H944" i="1"/>
  <c r="J944" i="1" s="1"/>
  <c r="H945" i="1"/>
  <c r="J945" i="1" s="1"/>
  <c r="H946" i="1"/>
  <c r="J946" i="1" s="1"/>
  <c r="H947" i="1"/>
  <c r="J947" i="1" s="1"/>
  <c r="H948" i="1"/>
  <c r="J948" i="1" s="1"/>
  <c r="H949" i="1"/>
  <c r="J949" i="1" s="1"/>
  <c r="H960" i="1"/>
  <c r="J960" i="1" s="1"/>
  <c r="H961" i="1"/>
  <c r="J961" i="1" s="1"/>
  <c r="H962" i="1"/>
  <c r="J962" i="1" s="1"/>
  <c r="H963" i="1"/>
  <c r="J963" i="1" s="1"/>
  <c r="H964" i="1"/>
  <c r="J964" i="1" s="1"/>
  <c r="H965" i="1"/>
  <c r="J965" i="1" s="1"/>
  <c r="H966" i="1"/>
  <c r="J966" i="1" s="1"/>
  <c r="H967" i="1"/>
  <c r="J967" i="1" s="1"/>
  <c r="H968" i="1"/>
  <c r="J968" i="1" s="1"/>
  <c r="H970" i="1"/>
  <c r="J970" i="1" s="1"/>
  <c r="H971" i="1"/>
  <c r="J971" i="1" s="1"/>
  <c r="H904" i="1"/>
  <c r="J904" i="1" s="1"/>
  <c r="H903" i="1"/>
  <c r="H902" i="1"/>
  <c r="J902" i="1" s="1"/>
  <c r="H901" i="1"/>
  <c r="J901" i="1" s="1"/>
  <c r="J903" i="1" l="1"/>
  <c r="H1014" i="1"/>
  <c r="J1014" i="1" s="1"/>
  <c r="H1012" i="1"/>
  <c r="J1012" i="1" s="1"/>
  <c r="H989" i="1"/>
  <c r="J989" i="1" s="1"/>
  <c r="H990" i="1"/>
  <c r="J990" i="1" s="1"/>
  <c r="H991" i="1"/>
  <c r="J991" i="1" s="1"/>
  <c r="H992" i="1"/>
  <c r="J992" i="1" s="1"/>
  <c r="H993" i="1"/>
  <c r="J993" i="1" s="1"/>
  <c r="H994" i="1"/>
  <c r="J994" i="1" s="1"/>
  <c r="H995" i="1"/>
  <c r="J995" i="1" s="1"/>
  <c r="H996" i="1"/>
  <c r="J996" i="1" s="1"/>
  <c r="H997" i="1"/>
  <c r="J997" i="1" s="1"/>
  <c r="H998" i="1"/>
  <c r="J998" i="1" s="1"/>
  <c r="H999" i="1"/>
  <c r="J999" i="1" s="1"/>
  <c r="H1000" i="1"/>
  <c r="J1000" i="1" s="1"/>
  <c r="H1001" i="1"/>
  <c r="J1001" i="1" s="1"/>
  <c r="H1002" i="1"/>
  <c r="J1002" i="1" s="1"/>
  <c r="H1003" i="1"/>
  <c r="J1003" i="1" s="1"/>
  <c r="H1004" i="1"/>
  <c r="J1004" i="1" s="1"/>
  <c r="H1005" i="1"/>
  <c r="J1005" i="1" s="1"/>
  <c r="H1006" i="1"/>
  <c r="J1006" i="1" s="1"/>
  <c r="H1007" i="1"/>
  <c r="J1007" i="1" s="1"/>
  <c r="H1008" i="1"/>
  <c r="J1008" i="1" s="1"/>
  <c r="H1009" i="1"/>
  <c r="J1009" i="1" s="1"/>
  <c r="H987" i="1"/>
  <c r="J987" i="1" s="1"/>
  <c r="H1013" i="1"/>
  <c r="J1013" i="1" s="1"/>
  <c r="H1010" i="1"/>
  <c r="J1010" i="1" s="1"/>
  <c r="H988" i="1"/>
  <c r="H985" i="1"/>
  <c r="J985" i="1" s="1"/>
  <c r="J988" i="1" l="1"/>
  <c r="H900" i="1"/>
  <c r="J900" i="1" s="1"/>
  <c r="H530" i="1" l="1"/>
  <c r="J530" i="1" s="1"/>
  <c r="H529" i="1"/>
  <c r="J529" i="1" s="1"/>
  <c r="H528" i="1"/>
  <c r="J528" i="1" s="1"/>
  <c r="A421" i="1" l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6" i="1" s="1"/>
  <c r="A517" i="1" s="1"/>
  <c r="A518" i="1" s="1"/>
  <c r="A519" i="1" s="1"/>
  <c r="A520" i="1" s="1"/>
  <c r="A521" i="1" s="1"/>
  <c r="A522" i="1" s="1"/>
  <c r="A523" i="1" s="1"/>
  <c r="A395" i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116" i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H807" i="1"/>
  <c r="J807" i="1" s="1"/>
  <c r="A179" i="1" l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524" i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70" i="1" s="1"/>
  <c r="A872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H771" i="1"/>
  <c r="J771" i="1" s="1"/>
  <c r="H770" i="1"/>
  <c r="J770" i="1" s="1"/>
  <c r="H768" i="1"/>
  <c r="J768" i="1" s="1"/>
  <c r="H767" i="1"/>
  <c r="J767" i="1" s="1"/>
  <c r="H727" i="1"/>
  <c r="J727" i="1" s="1"/>
  <c r="H728" i="1"/>
  <c r="J728" i="1" s="1"/>
  <c r="H725" i="1"/>
  <c r="J725" i="1" s="1"/>
  <c r="H724" i="1"/>
  <c r="J724" i="1" s="1"/>
  <c r="H726" i="1"/>
  <c r="J726" i="1" s="1"/>
  <c r="H723" i="1"/>
  <c r="J723" i="1" s="1"/>
  <c r="H722" i="1"/>
  <c r="J722" i="1" s="1"/>
  <c r="H688" i="1"/>
  <c r="J688" i="1" s="1"/>
  <c r="H687" i="1"/>
  <c r="J687" i="1" s="1"/>
  <c r="H686" i="1"/>
  <c r="J686" i="1" s="1"/>
  <c r="H685" i="1"/>
  <c r="J685" i="1" s="1"/>
  <c r="H684" i="1"/>
  <c r="J684" i="1" s="1"/>
  <c r="H683" i="1"/>
  <c r="J683" i="1" s="1"/>
  <c r="H651" i="1"/>
  <c r="J651" i="1" s="1"/>
  <c r="H647" i="1"/>
  <c r="J647" i="1" s="1"/>
  <c r="H646" i="1"/>
  <c r="J646" i="1" s="1"/>
  <c r="H643" i="1"/>
  <c r="J643" i="1" s="1"/>
  <c r="H637" i="1"/>
  <c r="J637" i="1" s="1"/>
  <c r="H633" i="1"/>
  <c r="J633" i="1" s="1"/>
  <c r="H626" i="1"/>
  <c r="J626" i="1" s="1"/>
  <c r="H625" i="1"/>
  <c r="J625" i="1" s="1"/>
  <c r="H624" i="1"/>
  <c r="J624" i="1" s="1"/>
  <c r="H623" i="1"/>
  <c r="J623" i="1" s="1"/>
  <c r="H622" i="1"/>
  <c r="J622" i="1" s="1"/>
  <c r="H621" i="1"/>
  <c r="J621" i="1" s="1"/>
  <c r="H620" i="1"/>
  <c r="J620" i="1" s="1"/>
  <c r="H619" i="1"/>
  <c r="J619" i="1" s="1"/>
  <c r="H618" i="1"/>
  <c r="J618" i="1" s="1"/>
  <c r="H617" i="1"/>
  <c r="J617" i="1" s="1"/>
  <c r="H616" i="1"/>
  <c r="J616" i="1" s="1"/>
  <c r="H596" i="1"/>
  <c r="J596" i="1" s="1"/>
  <c r="H595" i="1"/>
  <c r="J595" i="1" s="1"/>
  <c r="H594" i="1"/>
  <c r="J594" i="1" s="1"/>
  <c r="H593" i="1"/>
  <c r="J593" i="1" s="1"/>
  <c r="H592" i="1"/>
  <c r="J592" i="1" s="1"/>
  <c r="H569" i="1"/>
  <c r="J569" i="1" s="1"/>
  <c r="A901" i="1" l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888" i="1"/>
  <c r="H480" i="1"/>
  <c r="J480" i="1" s="1"/>
  <c r="H445" i="1"/>
  <c r="J445" i="1" s="1"/>
  <c r="H886" i="1" l="1"/>
  <c r="H877" i="1"/>
  <c r="J877" i="1" s="1"/>
  <c r="H878" i="1"/>
  <c r="J878" i="1" s="1"/>
  <c r="H879" i="1"/>
  <c r="J879" i="1" s="1"/>
  <c r="H880" i="1"/>
  <c r="J880" i="1" s="1"/>
  <c r="H881" i="1"/>
  <c r="J881" i="1" s="1"/>
  <c r="H882" i="1"/>
  <c r="J882" i="1" s="1"/>
  <c r="H884" i="1"/>
  <c r="J884" i="1" s="1"/>
  <c r="H885" i="1"/>
  <c r="J885" i="1" s="1"/>
  <c r="H876" i="1"/>
  <c r="J876" i="1" s="1"/>
  <c r="H875" i="1"/>
  <c r="J875" i="1" s="1"/>
  <c r="H872" i="1"/>
  <c r="J872" i="1" s="1"/>
  <c r="H874" i="1"/>
  <c r="J874" i="1" s="1"/>
  <c r="H774" i="1"/>
  <c r="J774" i="1" s="1"/>
  <c r="H775" i="1"/>
  <c r="J775" i="1" s="1"/>
  <c r="H776" i="1"/>
  <c r="J776" i="1" s="1"/>
  <c r="H777" i="1"/>
  <c r="J777" i="1" s="1"/>
  <c r="H778" i="1"/>
  <c r="J778" i="1" s="1"/>
  <c r="H779" i="1"/>
  <c r="J779" i="1" s="1"/>
  <c r="H780" i="1"/>
  <c r="J780" i="1" s="1"/>
  <c r="H781" i="1"/>
  <c r="J781" i="1" s="1"/>
  <c r="H782" i="1"/>
  <c r="J782" i="1" s="1"/>
  <c r="H783" i="1"/>
  <c r="J783" i="1" s="1"/>
  <c r="H784" i="1"/>
  <c r="J784" i="1" s="1"/>
  <c r="H785" i="1"/>
  <c r="J785" i="1" s="1"/>
  <c r="H786" i="1"/>
  <c r="J786" i="1" s="1"/>
  <c r="H787" i="1"/>
  <c r="J787" i="1" s="1"/>
  <c r="H788" i="1"/>
  <c r="J788" i="1" s="1"/>
  <c r="H789" i="1"/>
  <c r="J789" i="1" s="1"/>
  <c r="H790" i="1"/>
  <c r="J790" i="1" s="1"/>
  <c r="H791" i="1"/>
  <c r="J791" i="1" s="1"/>
  <c r="H792" i="1"/>
  <c r="J792" i="1" s="1"/>
  <c r="H793" i="1"/>
  <c r="J793" i="1" s="1"/>
  <c r="H794" i="1"/>
  <c r="J794" i="1" s="1"/>
  <c r="H795" i="1"/>
  <c r="J795" i="1" s="1"/>
  <c r="H796" i="1"/>
  <c r="J796" i="1" s="1"/>
  <c r="H797" i="1"/>
  <c r="J797" i="1" s="1"/>
  <c r="H798" i="1"/>
  <c r="J798" i="1" s="1"/>
  <c r="H799" i="1"/>
  <c r="J799" i="1" s="1"/>
  <c r="H800" i="1"/>
  <c r="J800" i="1" s="1"/>
  <c r="H801" i="1"/>
  <c r="J801" i="1" s="1"/>
  <c r="H802" i="1"/>
  <c r="J802" i="1" s="1"/>
  <c r="H803" i="1"/>
  <c r="J803" i="1" s="1"/>
  <c r="H804" i="1"/>
  <c r="J804" i="1" s="1"/>
  <c r="H805" i="1"/>
  <c r="J805" i="1" s="1"/>
  <c r="H806" i="1"/>
  <c r="J806" i="1" s="1"/>
  <c r="H808" i="1"/>
  <c r="J808" i="1" s="1"/>
  <c r="H809" i="1"/>
  <c r="J809" i="1" s="1"/>
  <c r="H810" i="1"/>
  <c r="J810" i="1" s="1"/>
  <c r="H811" i="1"/>
  <c r="J811" i="1" s="1"/>
  <c r="H812" i="1"/>
  <c r="J812" i="1" s="1"/>
  <c r="H813" i="1"/>
  <c r="J813" i="1" s="1"/>
  <c r="H814" i="1"/>
  <c r="J814" i="1" s="1"/>
  <c r="H815" i="1"/>
  <c r="J815" i="1" s="1"/>
  <c r="H816" i="1"/>
  <c r="J816" i="1" s="1"/>
  <c r="H817" i="1"/>
  <c r="J817" i="1" s="1"/>
  <c r="H818" i="1"/>
  <c r="J818" i="1" s="1"/>
  <c r="H819" i="1"/>
  <c r="J819" i="1" s="1"/>
  <c r="H820" i="1"/>
  <c r="J820" i="1" s="1"/>
  <c r="H821" i="1"/>
  <c r="J821" i="1" s="1"/>
  <c r="H822" i="1"/>
  <c r="J822" i="1" s="1"/>
  <c r="H823" i="1"/>
  <c r="J823" i="1" s="1"/>
  <c r="H824" i="1"/>
  <c r="J824" i="1" s="1"/>
  <c r="H825" i="1"/>
  <c r="J825" i="1" s="1"/>
  <c r="H826" i="1"/>
  <c r="J826" i="1" s="1"/>
  <c r="H827" i="1"/>
  <c r="J827" i="1" s="1"/>
  <c r="H828" i="1"/>
  <c r="J828" i="1" s="1"/>
  <c r="H829" i="1"/>
  <c r="J829" i="1" s="1"/>
  <c r="H830" i="1"/>
  <c r="J830" i="1" s="1"/>
  <c r="H831" i="1"/>
  <c r="J831" i="1" s="1"/>
  <c r="H832" i="1"/>
  <c r="J832" i="1" s="1"/>
  <c r="H833" i="1"/>
  <c r="J833" i="1" s="1"/>
  <c r="H834" i="1"/>
  <c r="J834" i="1" s="1"/>
  <c r="H835" i="1"/>
  <c r="J835" i="1" s="1"/>
  <c r="H836" i="1"/>
  <c r="J836" i="1" s="1"/>
  <c r="H837" i="1"/>
  <c r="J837" i="1" s="1"/>
  <c r="H838" i="1"/>
  <c r="J838" i="1" s="1"/>
  <c r="H839" i="1"/>
  <c r="J839" i="1" s="1"/>
  <c r="H772" i="1"/>
  <c r="J772" i="1" s="1"/>
  <c r="H773" i="1"/>
  <c r="J773" i="1" s="1"/>
  <c r="H840" i="1"/>
  <c r="J840" i="1" s="1"/>
  <c r="H841" i="1"/>
  <c r="J841" i="1" s="1"/>
  <c r="H766" i="1"/>
  <c r="J766" i="1" s="1"/>
  <c r="H729" i="1"/>
  <c r="J729" i="1" s="1"/>
  <c r="H730" i="1"/>
  <c r="J730" i="1" s="1"/>
  <c r="H731" i="1"/>
  <c r="J731" i="1" s="1"/>
  <c r="H732" i="1"/>
  <c r="J732" i="1" s="1"/>
  <c r="H733" i="1"/>
  <c r="J733" i="1" s="1"/>
  <c r="H734" i="1"/>
  <c r="J734" i="1" s="1"/>
  <c r="H735" i="1"/>
  <c r="J735" i="1" s="1"/>
  <c r="H736" i="1"/>
  <c r="J736" i="1" s="1"/>
  <c r="H737" i="1"/>
  <c r="J737" i="1" s="1"/>
  <c r="H738" i="1"/>
  <c r="J738" i="1" s="1"/>
  <c r="H739" i="1"/>
  <c r="J739" i="1" s="1"/>
  <c r="H740" i="1"/>
  <c r="J740" i="1" s="1"/>
  <c r="H741" i="1"/>
  <c r="J741" i="1" s="1"/>
  <c r="H742" i="1"/>
  <c r="J742" i="1" s="1"/>
  <c r="H743" i="1"/>
  <c r="J743" i="1" s="1"/>
  <c r="H744" i="1"/>
  <c r="J744" i="1" s="1"/>
  <c r="H745" i="1"/>
  <c r="J745" i="1" s="1"/>
  <c r="H746" i="1"/>
  <c r="J746" i="1" s="1"/>
  <c r="H747" i="1"/>
  <c r="J747" i="1" s="1"/>
  <c r="H748" i="1"/>
  <c r="J748" i="1" s="1"/>
  <c r="H749" i="1"/>
  <c r="J749" i="1" s="1"/>
  <c r="H750" i="1"/>
  <c r="J750" i="1" s="1"/>
  <c r="H751" i="1"/>
  <c r="J751" i="1" s="1"/>
  <c r="H752" i="1"/>
  <c r="J752" i="1" s="1"/>
  <c r="H753" i="1"/>
  <c r="J753" i="1" s="1"/>
  <c r="H754" i="1"/>
  <c r="J754" i="1" s="1"/>
  <c r="H755" i="1"/>
  <c r="J755" i="1" s="1"/>
  <c r="H756" i="1"/>
  <c r="J756" i="1" s="1"/>
  <c r="H757" i="1"/>
  <c r="J757" i="1" s="1"/>
  <c r="H758" i="1"/>
  <c r="J758" i="1" s="1"/>
  <c r="H759" i="1"/>
  <c r="J759" i="1" s="1"/>
  <c r="H760" i="1"/>
  <c r="J760" i="1" s="1"/>
  <c r="H842" i="1"/>
  <c r="J842" i="1" s="1"/>
  <c r="H648" i="1"/>
  <c r="J648" i="1" s="1"/>
  <c r="H649" i="1"/>
  <c r="J649" i="1" s="1"/>
  <c r="H650" i="1"/>
  <c r="J650" i="1" s="1"/>
  <c r="H652" i="1"/>
  <c r="J652" i="1" s="1"/>
  <c r="H653" i="1"/>
  <c r="J653" i="1" s="1"/>
  <c r="H654" i="1"/>
  <c r="J654" i="1" s="1"/>
  <c r="H655" i="1"/>
  <c r="J655" i="1" s="1"/>
  <c r="H656" i="1"/>
  <c r="J656" i="1" s="1"/>
  <c r="H657" i="1"/>
  <c r="J657" i="1" s="1"/>
  <c r="H658" i="1"/>
  <c r="J658" i="1" s="1"/>
  <c r="H659" i="1"/>
  <c r="J659" i="1" s="1"/>
  <c r="H660" i="1"/>
  <c r="J660" i="1" s="1"/>
  <c r="H661" i="1"/>
  <c r="J661" i="1" s="1"/>
  <c r="H662" i="1"/>
  <c r="J662" i="1" s="1"/>
  <c r="H663" i="1"/>
  <c r="J663" i="1" s="1"/>
  <c r="H664" i="1"/>
  <c r="J664" i="1" s="1"/>
  <c r="H665" i="1"/>
  <c r="J665" i="1" s="1"/>
  <c r="H666" i="1"/>
  <c r="J666" i="1" s="1"/>
  <c r="H667" i="1"/>
  <c r="J667" i="1" s="1"/>
  <c r="H668" i="1"/>
  <c r="J668" i="1" s="1"/>
  <c r="H669" i="1"/>
  <c r="J669" i="1" s="1"/>
  <c r="H670" i="1"/>
  <c r="J670" i="1" s="1"/>
  <c r="H671" i="1"/>
  <c r="J671" i="1" s="1"/>
  <c r="H672" i="1"/>
  <c r="J672" i="1" s="1"/>
  <c r="H673" i="1"/>
  <c r="J673" i="1" s="1"/>
  <c r="H674" i="1"/>
  <c r="J674" i="1" s="1"/>
  <c r="H675" i="1"/>
  <c r="J675" i="1" s="1"/>
  <c r="H676" i="1"/>
  <c r="J676" i="1" s="1"/>
  <c r="H677" i="1"/>
  <c r="J677" i="1" s="1"/>
  <c r="H678" i="1"/>
  <c r="J678" i="1" s="1"/>
  <c r="H679" i="1"/>
  <c r="J679" i="1" s="1"/>
  <c r="H680" i="1"/>
  <c r="J680" i="1" s="1"/>
  <c r="H681" i="1"/>
  <c r="J681" i="1" s="1"/>
  <c r="H682" i="1"/>
  <c r="J682" i="1" s="1"/>
  <c r="H689" i="1"/>
  <c r="J689" i="1" s="1"/>
  <c r="H690" i="1"/>
  <c r="J690" i="1" s="1"/>
  <c r="H691" i="1"/>
  <c r="J691" i="1" s="1"/>
  <c r="H692" i="1"/>
  <c r="J692" i="1" s="1"/>
  <c r="H693" i="1"/>
  <c r="J693" i="1" s="1"/>
  <c r="H694" i="1"/>
  <c r="J694" i="1" s="1"/>
  <c r="H695" i="1"/>
  <c r="J695" i="1" s="1"/>
  <c r="H696" i="1"/>
  <c r="J696" i="1" s="1"/>
  <c r="H697" i="1"/>
  <c r="J697" i="1" s="1"/>
  <c r="H698" i="1"/>
  <c r="J698" i="1" s="1"/>
  <c r="H699" i="1"/>
  <c r="J699" i="1" s="1"/>
  <c r="H700" i="1"/>
  <c r="J700" i="1" s="1"/>
  <c r="H701" i="1"/>
  <c r="J701" i="1" s="1"/>
  <c r="H702" i="1"/>
  <c r="J702" i="1" s="1"/>
  <c r="H703" i="1"/>
  <c r="J703" i="1" s="1"/>
  <c r="H704" i="1"/>
  <c r="J704" i="1" s="1"/>
  <c r="H705" i="1"/>
  <c r="J705" i="1" s="1"/>
  <c r="H706" i="1"/>
  <c r="J706" i="1" s="1"/>
  <c r="H707" i="1"/>
  <c r="J707" i="1" s="1"/>
  <c r="H708" i="1"/>
  <c r="J708" i="1" s="1"/>
  <c r="H709" i="1"/>
  <c r="J709" i="1" s="1"/>
  <c r="H710" i="1"/>
  <c r="J710" i="1" s="1"/>
  <c r="H711" i="1"/>
  <c r="J711" i="1" s="1"/>
  <c r="H712" i="1"/>
  <c r="J712" i="1" s="1"/>
  <c r="H713" i="1"/>
  <c r="J713" i="1" s="1"/>
  <c r="H714" i="1"/>
  <c r="J714" i="1" s="1"/>
  <c r="H715" i="1"/>
  <c r="J715" i="1" s="1"/>
  <c r="H716" i="1"/>
  <c r="J716" i="1" s="1"/>
  <c r="H717" i="1"/>
  <c r="J717" i="1" s="1"/>
  <c r="H718" i="1"/>
  <c r="J718" i="1" s="1"/>
  <c r="H719" i="1"/>
  <c r="J719" i="1" s="1"/>
  <c r="H720" i="1"/>
  <c r="J720" i="1" s="1"/>
  <c r="H597" i="1"/>
  <c r="J597" i="1" s="1"/>
  <c r="H598" i="1"/>
  <c r="J598" i="1" s="1"/>
  <c r="H599" i="1"/>
  <c r="J599" i="1" s="1"/>
  <c r="H600" i="1"/>
  <c r="J600" i="1" s="1"/>
  <c r="H601" i="1"/>
  <c r="J601" i="1" s="1"/>
  <c r="H602" i="1"/>
  <c r="J602" i="1" s="1"/>
  <c r="H603" i="1"/>
  <c r="J603" i="1" s="1"/>
  <c r="H604" i="1"/>
  <c r="J604" i="1" s="1"/>
  <c r="H605" i="1"/>
  <c r="J605" i="1" s="1"/>
  <c r="H573" i="1"/>
  <c r="J573" i="1" s="1"/>
  <c r="H574" i="1"/>
  <c r="J574" i="1" s="1"/>
  <c r="H575" i="1"/>
  <c r="J575" i="1" s="1"/>
  <c r="H764" i="1"/>
  <c r="J764" i="1" s="1"/>
  <c r="H763" i="1"/>
  <c r="J763" i="1" s="1"/>
  <c r="H762" i="1"/>
  <c r="J762" i="1" s="1"/>
  <c r="H761" i="1"/>
  <c r="J761" i="1" s="1"/>
  <c r="H645" i="1"/>
  <c r="J645" i="1" s="1"/>
  <c r="H644" i="1"/>
  <c r="J644" i="1" s="1"/>
  <c r="H642" i="1"/>
  <c r="J642" i="1" s="1"/>
  <c r="H641" i="1"/>
  <c r="J641" i="1" s="1"/>
  <c r="H640" i="1"/>
  <c r="J640" i="1" s="1"/>
  <c r="H636" i="1"/>
  <c r="J636" i="1" s="1"/>
  <c r="H635" i="1"/>
  <c r="J635" i="1" s="1"/>
  <c r="H634" i="1"/>
  <c r="J634" i="1" s="1"/>
  <c r="H631" i="1"/>
  <c r="J631" i="1" s="1"/>
  <c r="H630" i="1"/>
  <c r="J630" i="1" s="1"/>
  <c r="H629" i="1"/>
  <c r="J629" i="1" s="1"/>
  <c r="H628" i="1"/>
  <c r="J628" i="1" s="1"/>
  <c r="H627" i="1"/>
  <c r="J627" i="1" s="1"/>
  <c r="H615" i="1"/>
  <c r="J615" i="1" s="1"/>
  <c r="H614" i="1"/>
  <c r="J614" i="1" s="1"/>
  <c r="H613" i="1"/>
  <c r="J613" i="1" s="1"/>
  <c r="H612" i="1"/>
  <c r="J612" i="1" s="1"/>
  <c r="H611" i="1"/>
  <c r="J611" i="1" s="1"/>
  <c r="H610" i="1"/>
  <c r="J610" i="1" s="1"/>
  <c r="H609" i="1"/>
  <c r="J609" i="1" s="1"/>
  <c r="H608" i="1"/>
  <c r="J608" i="1" s="1"/>
  <c r="H607" i="1"/>
  <c r="J607" i="1" s="1"/>
  <c r="H606" i="1"/>
  <c r="J606" i="1" s="1"/>
  <c r="H591" i="1"/>
  <c r="J591" i="1" s="1"/>
  <c r="H590" i="1"/>
  <c r="J590" i="1" s="1"/>
  <c r="H589" i="1"/>
  <c r="J589" i="1" s="1"/>
  <c r="H588" i="1"/>
  <c r="J588" i="1" s="1"/>
  <c r="H587" i="1"/>
  <c r="J587" i="1" s="1"/>
  <c r="H586" i="1"/>
  <c r="J586" i="1" s="1"/>
  <c r="H585" i="1"/>
  <c r="J585" i="1" s="1"/>
  <c r="H584" i="1"/>
  <c r="J584" i="1" s="1"/>
  <c r="H583" i="1"/>
  <c r="J583" i="1" s="1"/>
  <c r="H582" i="1"/>
  <c r="J582" i="1" s="1"/>
  <c r="H581" i="1"/>
  <c r="J581" i="1" s="1"/>
  <c r="H580" i="1"/>
  <c r="J580" i="1" s="1"/>
  <c r="H579" i="1"/>
  <c r="J579" i="1" s="1"/>
  <c r="H578" i="1"/>
  <c r="J578" i="1" s="1"/>
  <c r="H577" i="1"/>
  <c r="J577" i="1" s="1"/>
  <c r="H576" i="1"/>
  <c r="J576" i="1" s="1"/>
  <c r="H572" i="1"/>
  <c r="J572" i="1" s="1"/>
  <c r="H571" i="1"/>
  <c r="J571" i="1" s="1"/>
  <c r="H570" i="1"/>
  <c r="J570" i="1" s="1"/>
  <c r="H531" i="1"/>
  <c r="J531" i="1" s="1"/>
  <c r="H527" i="1"/>
  <c r="J527" i="1" s="1"/>
  <c r="H523" i="1"/>
  <c r="J523" i="1" s="1"/>
  <c r="H522" i="1"/>
  <c r="J522" i="1" s="1"/>
  <c r="H521" i="1"/>
  <c r="J521" i="1" s="1"/>
  <c r="H520" i="1"/>
  <c r="J520" i="1" s="1"/>
  <c r="H519" i="1"/>
  <c r="J519" i="1" s="1"/>
  <c r="H518" i="1"/>
  <c r="J518" i="1" s="1"/>
  <c r="H517" i="1"/>
  <c r="J517" i="1" s="1"/>
  <c r="H516" i="1"/>
  <c r="J516" i="1" s="1"/>
  <c r="H444" i="1"/>
  <c r="J444" i="1" s="1"/>
  <c r="H446" i="1"/>
  <c r="J446" i="1" s="1"/>
  <c r="H447" i="1"/>
  <c r="J447" i="1" s="1"/>
  <c r="H448" i="1"/>
  <c r="J448" i="1" s="1"/>
  <c r="H449" i="1"/>
  <c r="J449" i="1" s="1"/>
  <c r="H450" i="1"/>
  <c r="J450" i="1" s="1"/>
  <c r="H451" i="1"/>
  <c r="J451" i="1" s="1"/>
  <c r="H452" i="1"/>
  <c r="J452" i="1" s="1"/>
  <c r="H453" i="1"/>
  <c r="J453" i="1" s="1"/>
  <c r="H454" i="1"/>
  <c r="J454" i="1" s="1"/>
  <c r="H455" i="1"/>
  <c r="J455" i="1" s="1"/>
  <c r="H456" i="1"/>
  <c r="J456" i="1" s="1"/>
  <c r="H457" i="1"/>
  <c r="J457" i="1" s="1"/>
  <c r="H458" i="1"/>
  <c r="J458" i="1" s="1"/>
  <c r="H459" i="1"/>
  <c r="J459" i="1" s="1"/>
  <c r="H460" i="1"/>
  <c r="J460" i="1" s="1"/>
  <c r="H461" i="1"/>
  <c r="J461" i="1" s="1"/>
  <c r="H462" i="1"/>
  <c r="J462" i="1" s="1"/>
  <c r="H463" i="1"/>
  <c r="J463" i="1" s="1"/>
  <c r="H464" i="1"/>
  <c r="J464" i="1" s="1"/>
  <c r="H465" i="1"/>
  <c r="J465" i="1" s="1"/>
  <c r="H466" i="1"/>
  <c r="J466" i="1" s="1"/>
  <c r="H467" i="1"/>
  <c r="J467" i="1" s="1"/>
  <c r="H468" i="1"/>
  <c r="J468" i="1" s="1"/>
  <c r="H469" i="1"/>
  <c r="J469" i="1" s="1"/>
  <c r="H470" i="1"/>
  <c r="J470" i="1" s="1"/>
  <c r="H471" i="1"/>
  <c r="J471" i="1" s="1"/>
  <c r="H472" i="1"/>
  <c r="J472" i="1" s="1"/>
  <c r="H473" i="1"/>
  <c r="J473" i="1" s="1"/>
  <c r="H474" i="1"/>
  <c r="J474" i="1" s="1"/>
  <c r="H475" i="1"/>
  <c r="J475" i="1" s="1"/>
  <c r="H476" i="1"/>
  <c r="J476" i="1" s="1"/>
  <c r="H477" i="1"/>
  <c r="J477" i="1" s="1"/>
  <c r="H478" i="1"/>
  <c r="J478" i="1" s="1"/>
  <c r="H479" i="1"/>
  <c r="J479" i="1" s="1"/>
  <c r="H481" i="1"/>
  <c r="J481" i="1" s="1"/>
  <c r="H482" i="1"/>
  <c r="J482" i="1" s="1"/>
  <c r="H483" i="1"/>
  <c r="J483" i="1" s="1"/>
  <c r="H484" i="1"/>
  <c r="J484" i="1" s="1"/>
  <c r="H485" i="1"/>
  <c r="J485" i="1" s="1"/>
  <c r="H486" i="1"/>
  <c r="J486" i="1" s="1"/>
  <c r="H487" i="1"/>
  <c r="J487" i="1" s="1"/>
  <c r="H488" i="1"/>
  <c r="J488" i="1" s="1"/>
  <c r="H489" i="1"/>
  <c r="J489" i="1" s="1"/>
  <c r="H490" i="1"/>
  <c r="J490" i="1" s="1"/>
  <c r="H491" i="1"/>
  <c r="J491" i="1" s="1"/>
  <c r="H492" i="1"/>
  <c r="J492" i="1" s="1"/>
  <c r="H493" i="1"/>
  <c r="J493" i="1" s="1"/>
  <c r="H494" i="1"/>
  <c r="J494" i="1" s="1"/>
  <c r="H495" i="1"/>
  <c r="J495" i="1" s="1"/>
  <c r="H496" i="1"/>
  <c r="J496" i="1" s="1"/>
  <c r="H497" i="1"/>
  <c r="J497" i="1" s="1"/>
  <c r="H498" i="1"/>
  <c r="J498" i="1" s="1"/>
  <c r="H499" i="1"/>
  <c r="J499" i="1" s="1"/>
  <c r="H500" i="1"/>
  <c r="J500" i="1" s="1"/>
  <c r="H501" i="1"/>
  <c r="J501" i="1" s="1"/>
  <c r="H502" i="1"/>
  <c r="J502" i="1" s="1"/>
  <c r="H503" i="1"/>
  <c r="J503" i="1" s="1"/>
  <c r="H504" i="1"/>
  <c r="J504" i="1" s="1"/>
  <c r="H505" i="1"/>
  <c r="J505" i="1" s="1"/>
  <c r="H506" i="1"/>
  <c r="J506" i="1" s="1"/>
  <c r="H507" i="1"/>
  <c r="J507" i="1" s="1"/>
  <c r="H508" i="1"/>
  <c r="J508" i="1" s="1"/>
  <c r="H509" i="1"/>
  <c r="J509" i="1" s="1"/>
  <c r="H510" i="1"/>
  <c r="J510" i="1" s="1"/>
  <c r="H511" i="1"/>
  <c r="J511" i="1" s="1"/>
  <c r="H512" i="1"/>
  <c r="H513" i="1"/>
  <c r="J513" i="1" s="1"/>
  <c r="H514" i="1"/>
  <c r="J514" i="1" s="1"/>
  <c r="J512" i="1" l="1"/>
  <c r="J886" i="1"/>
  <c r="H403" i="1"/>
  <c r="J403" i="1" s="1"/>
  <c r="H401" i="1"/>
  <c r="J401" i="1" s="1"/>
  <c r="H399" i="1"/>
  <c r="J399" i="1" s="1"/>
  <c r="H397" i="1"/>
  <c r="J397" i="1" s="1"/>
  <c r="H395" i="1"/>
  <c r="J395" i="1" s="1"/>
  <c r="H380" i="1"/>
  <c r="J380" i="1" s="1"/>
  <c r="H305" i="1"/>
  <c r="J305" i="1" s="1"/>
  <c r="H302" i="1"/>
  <c r="J302" i="1" s="1"/>
  <c r="H298" i="1"/>
  <c r="J298" i="1" s="1"/>
  <c r="H294" i="1"/>
  <c r="J294" i="1" s="1"/>
  <c r="H291" i="1"/>
  <c r="J291" i="1" s="1"/>
  <c r="H287" i="1"/>
  <c r="J287" i="1" s="1"/>
  <c r="H284" i="1"/>
  <c r="J284" i="1" s="1"/>
  <c r="H404" i="1"/>
  <c r="J404" i="1" s="1"/>
  <c r="H398" i="1"/>
  <c r="J398" i="1" s="1"/>
  <c r="H400" i="1"/>
  <c r="J400" i="1" s="1"/>
  <c r="H306" i="1"/>
  <c r="J306" i="1" s="1"/>
  <c r="H307" i="1"/>
  <c r="J307" i="1" s="1"/>
  <c r="H308" i="1"/>
  <c r="J308" i="1" s="1"/>
  <c r="H381" i="1"/>
  <c r="J381" i="1" s="1"/>
  <c r="H382" i="1"/>
  <c r="J382" i="1" s="1"/>
  <c r="H383" i="1"/>
  <c r="J383" i="1" s="1"/>
  <c r="H384" i="1"/>
  <c r="J384" i="1" s="1"/>
  <c r="H385" i="1"/>
  <c r="J385" i="1" s="1"/>
  <c r="H386" i="1"/>
  <c r="J386" i="1" s="1"/>
  <c r="H396" i="1"/>
  <c r="J396" i="1" s="1"/>
  <c r="H402" i="1"/>
  <c r="J402" i="1" s="1"/>
  <c r="H304" i="1"/>
  <c r="J304" i="1" s="1"/>
  <c r="H303" i="1"/>
  <c r="J303" i="1" s="1"/>
  <c r="H443" i="1"/>
  <c r="J443" i="1" s="1"/>
  <c r="H442" i="1"/>
  <c r="J442" i="1" s="1"/>
  <c r="H441" i="1"/>
  <c r="J441" i="1" s="1"/>
  <c r="H440" i="1"/>
  <c r="J440" i="1" s="1"/>
  <c r="H439" i="1"/>
  <c r="J439" i="1" s="1"/>
  <c r="H438" i="1"/>
  <c r="J438" i="1" s="1"/>
  <c r="H437" i="1"/>
  <c r="J437" i="1" s="1"/>
  <c r="H436" i="1"/>
  <c r="J436" i="1" s="1"/>
  <c r="H435" i="1"/>
  <c r="J435" i="1" s="1"/>
  <c r="H434" i="1"/>
  <c r="J434" i="1" s="1"/>
  <c r="H433" i="1"/>
  <c r="J433" i="1" s="1"/>
  <c r="H432" i="1"/>
  <c r="J432" i="1" s="1"/>
  <c r="H431" i="1"/>
  <c r="J431" i="1" s="1"/>
  <c r="H430" i="1"/>
  <c r="J430" i="1" s="1"/>
  <c r="H429" i="1"/>
  <c r="J429" i="1" s="1"/>
  <c r="H428" i="1"/>
  <c r="J428" i="1" s="1"/>
  <c r="H427" i="1"/>
  <c r="J427" i="1" s="1"/>
  <c r="H426" i="1"/>
  <c r="J426" i="1" s="1"/>
  <c r="H425" i="1"/>
  <c r="J425" i="1" s="1"/>
  <c r="H424" i="1"/>
  <c r="H423" i="1"/>
  <c r="J423" i="1" s="1"/>
  <c r="H422" i="1"/>
  <c r="J422" i="1" s="1"/>
  <c r="H421" i="1"/>
  <c r="J421" i="1" s="1"/>
  <c r="H420" i="1"/>
  <c r="J420" i="1" s="1"/>
  <c r="H283" i="1"/>
  <c r="J283" i="1" s="1"/>
  <c r="H285" i="1"/>
  <c r="J285" i="1" s="1"/>
  <c r="H286" i="1"/>
  <c r="J286" i="1" s="1"/>
  <c r="H288" i="1"/>
  <c r="J288" i="1" s="1"/>
  <c r="H289" i="1"/>
  <c r="J289" i="1" s="1"/>
  <c r="H290" i="1"/>
  <c r="J290" i="1" s="1"/>
  <c r="H292" i="1"/>
  <c r="J292" i="1" s="1"/>
  <c r="H293" i="1"/>
  <c r="J293" i="1" s="1"/>
  <c r="H295" i="1"/>
  <c r="J295" i="1" s="1"/>
  <c r="H296" i="1"/>
  <c r="J296" i="1" s="1"/>
  <c r="H297" i="1"/>
  <c r="J297" i="1" s="1"/>
  <c r="H299" i="1"/>
  <c r="J299" i="1" s="1"/>
  <c r="H300" i="1"/>
  <c r="J300" i="1" s="1"/>
  <c r="H301" i="1"/>
  <c r="J301" i="1" s="1"/>
  <c r="H281" i="1"/>
  <c r="J281" i="1" s="1"/>
  <c r="H235" i="1"/>
  <c r="J235" i="1" s="1"/>
  <c r="H206" i="1"/>
  <c r="J206" i="1" s="1"/>
  <c r="J424" i="1" l="1"/>
  <c r="H147" i="1"/>
  <c r="J147" i="1" s="1"/>
  <c r="H116" i="1"/>
  <c r="J116" i="1" s="1"/>
  <c r="H237" i="1"/>
  <c r="J237" i="1" s="1"/>
  <c r="H238" i="1"/>
  <c r="J238" i="1" s="1"/>
  <c r="H239" i="1"/>
  <c r="J239" i="1" s="1"/>
  <c r="H240" i="1"/>
  <c r="J240" i="1" s="1"/>
  <c r="H241" i="1"/>
  <c r="J241" i="1" s="1"/>
  <c r="H242" i="1"/>
  <c r="J242" i="1" s="1"/>
  <c r="H243" i="1"/>
  <c r="J243" i="1" s="1"/>
  <c r="H244" i="1"/>
  <c r="J244" i="1" s="1"/>
  <c r="H245" i="1"/>
  <c r="J245" i="1" s="1"/>
  <c r="H246" i="1"/>
  <c r="J246" i="1" s="1"/>
  <c r="H247" i="1"/>
  <c r="J247" i="1" s="1"/>
  <c r="H248" i="1"/>
  <c r="J248" i="1" s="1"/>
  <c r="H249" i="1"/>
  <c r="J249" i="1" s="1"/>
  <c r="H250" i="1"/>
  <c r="J250" i="1" s="1"/>
  <c r="H251" i="1"/>
  <c r="J251" i="1" s="1"/>
  <c r="H252" i="1"/>
  <c r="J252" i="1" s="1"/>
  <c r="H253" i="1"/>
  <c r="J253" i="1" s="1"/>
  <c r="H254" i="1"/>
  <c r="J254" i="1" s="1"/>
  <c r="H282" i="1"/>
  <c r="J282" i="1" s="1"/>
  <c r="H208" i="1"/>
  <c r="J208" i="1" s="1"/>
  <c r="H209" i="1"/>
  <c r="J209" i="1" s="1"/>
  <c r="H210" i="1"/>
  <c r="J210" i="1" s="1"/>
  <c r="H211" i="1"/>
  <c r="J211" i="1" s="1"/>
  <c r="H212" i="1"/>
  <c r="J212" i="1" s="1"/>
  <c r="H213" i="1"/>
  <c r="J213" i="1" s="1"/>
  <c r="H214" i="1"/>
  <c r="J214" i="1" s="1"/>
  <c r="H215" i="1"/>
  <c r="J215" i="1" s="1"/>
  <c r="H216" i="1"/>
  <c r="J216" i="1" s="1"/>
  <c r="H217" i="1"/>
  <c r="J217" i="1" s="1"/>
  <c r="H218" i="1"/>
  <c r="J218" i="1" s="1"/>
  <c r="H219" i="1"/>
  <c r="J219" i="1" s="1"/>
  <c r="H220" i="1"/>
  <c r="J220" i="1" s="1"/>
  <c r="H221" i="1"/>
  <c r="J221" i="1" s="1"/>
  <c r="H222" i="1"/>
  <c r="J222" i="1" s="1"/>
  <c r="H223" i="1"/>
  <c r="J223" i="1" s="1"/>
  <c r="H224" i="1"/>
  <c r="J224" i="1" s="1"/>
  <c r="H225" i="1"/>
  <c r="J225" i="1" s="1"/>
  <c r="H226" i="1"/>
  <c r="J226" i="1" s="1"/>
  <c r="H227" i="1"/>
  <c r="J227" i="1" s="1"/>
  <c r="H207" i="1"/>
  <c r="J207" i="1" s="1"/>
  <c r="H148" i="1"/>
  <c r="J148" i="1" s="1"/>
  <c r="H149" i="1"/>
  <c r="J149" i="1" s="1"/>
  <c r="H150" i="1"/>
  <c r="J150" i="1" s="1"/>
  <c r="H151" i="1"/>
  <c r="J151" i="1" s="1"/>
  <c r="H152" i="1"/>
  <c r="J152" i="1" s="1"/>
  <c r="H153" i="1"/>
  <c r="J153" i="1" s="1"/>
  <c r="H154" i="1"/>
  <c r="J154" i="1" s="1"/>
  <c r="H155" i="1"/>
  <c r="J155" i="1" s="1"/>
  <c r="H156" i="1"/>
  <c r="J156" i="1" s="1"/>
  <c r="H157" i="1"/>
  <c r="J157" i="1" s="1"/>
  <c r="H158" i="1"/>
  <c r="J158" i="1" s="1"/>
  <c r="H159" i="1"/>
  <c r="J159" i="1" s="1"/>
  <c r="H160" i="1"/>
  <c r="J160" i="1" s="1"/>
  <c r="H161" i="1"/>
  <c r="J161" i="1" s="1"/>
  <c r="H162" i="1"/>
  <c r="J162" i="1" s="1"/>
  <c r="H163" i="1"/>
  <c r="J163" i="1" s="1"/>
  <c r="H164" i="1"/>
  <c r="J164" i="1" s="1"/>
  <c r="H165" i="1"/>
  <c r="J165" i="1" s="1"/>
  <c r="H166" i="1"/>
  <c r="J166" i="1" s="1"/>
  <c r="H167" i="1"/>
  <c r="J167" i="1" s="1"/>
  <c r="H168" i="1"/>
  <c r="J168" i="1" s="1"/>
  <c r="H169" i="1"/>
  <c r="J169" i="1" s="1"/>
  <c r="H170" i="1"/>
  <c r="J170" i="1" s="1"/>
  <c r="H171" i="1"/>
  <c r="J171" i="1" s="1"/>
  <c r="H172" i="1"/>
  <c r="J172" i="1" s="1"/>
  <c r="H173" i="1"/>
  <c r="J173" i="1" s="1"/>
  <c r="H174" i="1"/>
  <c r="J174" i="1" s="1"/>
  <c r="H118" i="1"/>
  <c r="J118" i="1" s="1"/>
  <c r="H119" i="1"/>
  <c r="J119" i="1" s="1"/>
  <c r="H120" i="1"/>
  <c r="J120" i="1" s="1"/>
  <c r="H121" i="1"/>
  <c r="J121" i="1" s="1"/>
  <c r="H122" i="1"/>
  <c r="J122" i="1" s="1"/>
  <c r="H123" i="1"/>
  <c r="J123" i="1" s="1"/>
  <c r="H124" i="1"/>
  <c r="J124" i="1" s="1"/>
  <c r="H125" i="1"/>
  <c r="J125" i="1" s="1"/>
  <c r="H126" i="1"/>
  <c r="J126" i="1" s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J132" i="1" s="1"/>
  <c r="H133" i="1"/>
  <c r="J133" i="1" s="1"/>
  <c r="H134" i="1"/>
  <c r="J134" i="1" s="1"/>
  <c r="H135" i="1"/>
  <c r="J135" i="1" s="1"/>
  <c r="H136" i="1"/>
  <c r="J136" i="1" s="1"/>
  <c r="H137" i="1"/>
  <c r="J137" i="1" s="1"/>
  <c r="H138" i="1"/>
  <c r="J138" i="1" s="1"/>
  <c r="H139" i="1"/>
  <c r="J139" i="1" s="1"/>
  <c r="H140" i="1"/>
  <c r="J140" i="1" s="1"/>
  <c r="H141" i="1"/>
  <c r="J141" i="1" s="1"/>
  <c r="H145" i="1"/>
  <c r="J145" i="1" s="1"/>
  <c r="H146" i="1"/>
  <c r="J146" i="1" s="1"/>
  <c r="H175" i="1"/>
  <c r="J175" i="1" s="1"/>
  <c r="H176" i="1"/>
  <c r="J176" i="1" s="1"/>
  <c r="H177" i="1"/>
  <c r="J177" i="1" s="1"/>
  <c r="H178" i="1"/>
  <c r="J178" i="1" s="1"/>
  <c r="H228" i="1"/>
  <c r="J228" i="1" s="1"/>
  <c r="H229" i="1"/>
  <c r="J229" i="1" s="1"/>
  <c r="H230" i="1"/>
  <c r="J230" i="1" s="1"/>
  <c r="H231" i="1"/>
  <c r="J231" i="1" s="1"/>
  <c r="H232" i="1"/>
  <c r="J232" i="1" s="1"/>
  <c r="H115" i="1"/>
  <c r="J115" i="1" s="1"/>
  <c r="H77" i="1" l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117" i="1"/>
  <c r="J117" i="1" s="1"/>
  <c r="H142" i="1"/>
  <c r="J142" i="1" s="1"/>
  <c r="H143" i="1"/>
  <c r="J143" i="1" s="1"/>
  <c r="H144" i="1"/>
  <c r="J144" i="1" s="1"/>
  <c r="H233" i="1"/>
  <c r="J233" i="1" s="1"/>
  <c r="H234" i="1"/>
  <c r="J234" i="1" s="1"/>
  <c r="H236" i="1"/>
  <c r="J236" i="1" s="1"/>
  <c r="H38" i="1" l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20" i="1"/>
  <c r="J20" i="1" s="1"/>
  <c r="H19" i="1"/>
  <c r="J19" i="1" s="1"/>
  <c r="H18" i="1"/>
  <c r="J18" i="1" s="1"/>
  <c r="H15" i="1"/>
  <c r="J15" i="1" s="1"/>
  <c r="H16" i="1"/>
  <c r="J16" i="1" s="1"/>
  <c r="H14" i="1"/>
  <c r="J14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7" i="1"/>
  <c r="J17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" i="1"/>
  <c r="J7" i="1" l="1"/>
</calcChain>
</file>

<file path=xl/sharedStrings.xml><?xml version="1.0" encoding="utf-8"?>
<sst xmlns="http://schemas.openxmlformats.org/spreadsheetml/2006/main" count="2542" uniqueCount="309">
  <si>
    <t>Lp.</t>
  </si>
  <si>
    <t>Format</t>
  </si>
  <si>
    <t>Ilość arkuszy/stron</t>
  </si>
  <si>
    <t>kolor/cz-b</t>
  </si>
  <si>
    <t>TOM I/1. Część opisowa</t>
  </si>
  <si>
    <t>Uwagi</t>
  </si>
  <si>
    <t>TOM I/3: Część rysunkowa</t>
  </si>
  <si>
    <t>TOM I/2. Uprawnienia i uzgodnienia</t>
  </si>
  <si>
    <t>kolor</t>
  </si>
  <si>
    <t>TOM</t>
  </si>
  <si>
    <t>Zeszyt/Folder</t>
  </si>
  <si>
    <t>wysokość [mm]</t>
  </si>
  <si>
    <t>długość [mm]</t>
  </si>
  <si>
    <t>powierzchnia [m2]</t>
  </si>
  <si>
    <t>rolka A4</t>
  </si>
  <si>
    <t>legenda</t>
  </si>
  <si>
    <t>orientacja 1</t>
  </si>
  <si>
    <t>orientacja 2</t>
  </si>
  <si>
    <t>orientacja 3</t>
  </si>
  <si>
    <t>układ arkuszy</t>
  </si>
  <si>
    <t>TOM I. PROJEKT ZAGOSPODAROWANIA TERENU</t>
  </si>
  <si>
    <t>TOM II/1. Część opisowa</t>
  </si>
  <si>
    <t>oznaczenia</t>
  </si>
  <si>
    <t>PAB - TOM II. ROBOTY DROGOWE</t>
  </si>
  <si>
    <t>PAB - TOM IV. BUDOWA KANALIZACJI DESZCZOWEJ I URZĄDZEŃ OCZYSZCZAJĄCYCH</t>
  </si>
  <si>
    <t>PAB - TOM III. OBIEKTY INŻYNIERSKIE</t>
  </si>
  <si>
    <t>cz-b</t>
  </si>
  <si>
    <t>TOM III/35. Osłony na obiektach inżynierskich</t>
  </si>
  <si>
    <t>PAB - TOM V. INSTALACJE SANITARNE</t>
  </si>
  <si>
    <t>PAB - TOM VI. ENERGETYKA</t>
  </si>
  <si>
    <t>PAB - TOM VII. TELEKOMUNIKACJA</t>
  </si>
  <si>
    <t>PAB - TOM VIII. MELIORACJE</t>
  </si>
  <si>
    <t>PAB - TOM IX. ZIELEŃ</t>
  </si>
  <si>
    <t>PAB - TOM XI. INFORMACJA DOTYCZĄCA BEZPIECZEŃSTWA I OCHRONY ZDROWIA</t>
  </si>
  <si>
    <t>PAB - TOM XII. DOKUMENTACJA GEOLOGICZNO-INŻYNIERSKA I GEOTECHNICZNA</t>
  </si>
  <si>
    <t>wszystko A3 jednostronnie: strona 1 - kolor, reszta - czarno/biała</t>
  </si>
  <si>
    <t>Orientacja</t>
  </si>
  <si>
    <t>A3</t>
  </si>
  <si>
    <t>Opracowanie tekstowe</t>
  </si>
  <si>
    <t>Różne (zał. 5 - 9)</t>
  </si>
  <si>
    <t>Plan orientacyjny + mapy geologiczne (zał. 1 i 2)</t>
  </si>
  <si>
    <t>Przekroje geologiczne (zał. 3)</t>
  </si>
  <si>
    <t>Warunki geologiczne (zał. 4)</t>
  </si>
  <si>
    <t>A4</t>
  </si>
  <si>
    <t>rolka A4 - tylko pieczątka i podpisy w kolorze</t>
  </si>
  <si>
    <t>TOM III/8. Przejście dla zwierząt PZ-14a
 km 14+000,00</t>
  </si>
  <si>
    <t>TOM III/9. Przejście dla zwierząt PZ-19a
 km 23+350,00</t>
  </si>
  <si>
    <t>TOM III/10. Wiadukt autostradowy WA-21
 km 25+719,93</t>
  </si>
  <si>
    <t>TOM III/11. Przejście dla pieszych PP-23
 km 27+775,67</t>
  </si>
  <si>
    <t>TOM III/12. Wiadukt autostradowy WA-24
 km 28+623,95</t>
  </si>
  <si>
    <t>TOM III/13. Wiadukt autostradowy WA-25
 km 29+571,23</t>
  </si>
  <si>
    <t>TOM III/14. Przejście dla zwierząt PZ-26a
 km 31+075,00</t>
  </si>
  <si>
    <t>TOM III/15. Most autostradowy MA-27
 km 31+471,43</t>
  </si>
  <si>
    <t>TOM III/40. Rozbiórka wiaduktu autostradowego WA-21 km 25+719,93</t>
  </si>
  <si>
    <t>TOM III/42. Rozbiórka wiaduktu autostradowego WA-24  km 28+623,95</t>
  </si>
  <si>
    <t>TOM III/43. Rozbiórka wiaduktu autostradowego WA-25  km 29+571,23</t>
  </si>
  <si>
    <t>TOM III/41. Rozbiórka przejścia dla pieszych
 PP-23  km 27+775,67</t>
  </si>
  <si>
    <t>TOM II/2. Część rysunkowa</t>
  </si>
  <si>
    <t>TOM IV. Budowa kanalizacji deszczowej i urządzeń oczyszczających</t>
  </si>
  <si>
    <t>TOM VI/I. Przebudowa urządzeń elektroenergetycznych</t>
  </si>
  <si>
    <t>TOM VI/2. Budowa oświetlenia</t>
  </si>
  <si>
    <t>TOM VI/3. Zasilanie obiektów</t>
  </si>
  <si>
    <t>TOM V/I. Wodociąg</t>
  </si>
  <si>
    <t>TOM V/I. Wodociąg
TOM V/1a. Projekt prac geologicznych na wykonanie ujęcia wód podziemnych z utworów neogeńskich dla OUA Żary</t>
  </si>
  <si>
    <t>TOM VII/1. Przebudowa urządzeń telekomunikacyjnych</t>
  </si>
  <si>
    <t>TOM VII/2. Budowa kanalizacji telekomunikacyjnej dla łączności autostradowej</t>
  </si>
  <si>
    <t>TOM VIII. Melioracje</t>
  </si>
  <si>
    <t>TOM IX/1. Część opisowa</t>
  </si>
  <si>
    <t>TOM IX/2. Część rysunkowa</t>
  </si>
  <si>
    <t>TOM XI. Informacja dotycząca bezpieczeństwa i ochrony zdrowia</t>
  </si>
  <si>
    <t>rolka 420</t>
  </si>
  <si>
    <t>rolka 594</t>
  </si>
  <si>
    <r>
      <rPr>
        <sz val="10"/>
        <color rgb="FF0070C0"/>
        <rFont val="Calibri"/>
        <family val="2"/>
        <charset val="238"/>
        <scheme val="minor"/>
      </rPr>
      <t>rolka 594</t>
    </r>
    <r>
      <rPr>
        <sz val="10"/>
        <color theme="1"/>
        <rFont val="Calibri"/>
        <family val="2"/>
        <scheme val="minor"/>
      </rPr>
      <t xml:space="preserve"> - tylko pieczątka i podpisy w kolorze</t>
    </r>
  </si>
  <si>
    <t>PROJEKT STAŁEJ ORGANIZACJI RUCHU (odcinek dolnośląski)</t>
  </si>
  <si>
    <r>
      <t xml:space="preserve">Zeszyt 1 </t>
    </r>
    <r>
      <rPr>
        <sz val="11"/>
        <color theme="1"/>
        <rFont val="Calibri"/>
        <family val="2"/>
        <charset val="238"/>
        <scheme val="minor"/>
      </rPr>
      <t>(format A3)</t>
    </r>
  </si>
  <si>
    <r>
      <t xml:space="preserve">Zeszyt 2 </t>
    </r>
    <r>
      <rPr>
        <sz val="11"/>
        <color theme="1"/>
        <rFont val="Calibri"/>
        <family val="2"/>
        <charset val="238"/>
        <scheme val="minor"/>
      </rPr>
      <t>(format A3)</t>
    </r>
  </si>
  <si>
    <r>
      <t xml:space="preserve">Zeszyt 5 </t>
    </r>
    <r>
      <rPr>
        <sz val="11"/>
        <color theme="1"/>
        <rFont val="Calibri"/>
        <family val="2"/>
        <charset val="238"/>
        <scheme val="minor"/>
      </rPr>
      <t>(format A3)</t>
    </r>
  </si>
  <si>
    <r>
      <t xml:space="preserve">Zeszyt 4 </t>
    </r>
    <r>
      <rPr>
        <sz val="11"/>
        <color theme="1"/>
        <rFont val="Calibri"/>
        <family val="2"/>
        <charset val="238"/>
        <scheme val="minor"/>
      </rPr>
      <t>(format A3)</t>
    </r>
  </si>
  <si>
    <r>
      <t xml:space="preserve">Zeszyt 3 </t>
    </r>
    <r>
      <rPr>
        <sz val="11"/>
        <color theme="1"/>
        <rFont val="Calibri"/>
        <family val="2"/>
        <charset val="238"/>
        <scheme val="minor"/>
      </rPr>
      <t>(format A3)</t>
    </r>
  </si>
  <si>
    <r>
      <t>Zeszyt</t>
    </r>
    <r>
      <rPr>
        <sz val="11"/>
        <color theme="1"/>
        <rFont val="Calibri"/>
        <family val="2"/>
        <charset val="238"/>
        <scheme val="minor"/>
      </rPr>
      <t xml:space="preserve"> (format A3)</t>
    </r>
  </si>
  <si>
    <t>rolka A4  (tylko pieczątka kolor)</t>
  </si>
  <si>
    <t>rolka A4 (tylko pieczątka kolor)</t>
  </si>
  <si>
    <t>PROJEKT STAŁEJ ORGANIZACJI RUCHU (odcinek lubuski)</t>
  </si>
  <si>
    <t>ODCINEK OD KM 54+100 DO KM 71+533</t>
  </si>
  <si>
    <t>ODCINEK OD KM 0+633 DO KM 54+100</t>
  </si>
  <si>
    <t>wszystko A3 (tylko pieczątka w kolorze)</t>
  </si>
  <si>
    <t xml:space="preserve"> A3</t>
  </si>
  <si>
    <r>
      <t xml:space="preserve">Zeszyt </t>
    </r>
    <r>
      <rPr>
        <sz val="11"/>
        <color theme="1"/>
        <rFont val="Calibri"/>
        <family val="2"/>
        <charset val="238"/>
        <scheme val="minor"/>
      </rPr>
      <t>(format A4)</t>
    </r>
  </si>
  <si>
    <r>
      <t xml:space="preserve">Zeszyt 2 </t>
    </r>
    <r>
      <rPr>
        <sz val="11"/>
        <color theme="1"/>
        <rFont val="Calibri"/>
        <family val="2"/>
        <charset val="238"/>
        <scheme val="minor"/>
      </rPr>
      <t>(format A4)</t>
    </r>
  </si>
  <si>
    <r>
      <t xml:space="preserve">Zeszyt 1 </t>
    </r>
    <r>
      <rPr>
        <sz val="11"/>
        <color theme="1"/>
        <rFont val="Calibri"/>
        <family val="2"/>
        <charset val="238"/>
        <scheme val="minor"/>
      </rPr>
      <t>(format A4)</t>
    </r>
  </si>
  <si>
    <r>
      <t>Zeszyt 2</t>
    </r>
    <r>
      <rPr>
        <sz val="11"/>
        <color theme="1"/>
        <rFont val="Calibri"/>
        <family val="2"/>
        <charset val="238"/>
        <scheme val="minor"/>
      </rPr>
      <t xml:space="preserve"> (format A4)</t>
    </r>
  </si>
  <si>
    <r>
      <t>Zeszyt</t>
    </r>
    <r>
      <rPr>
        <sz val="11"/>
        <color theme="1"/>
        <rFont val="Calibri"/>
        <family val="2"/>
        <charset val="238"/>
        <scheme val="minor"/>
      </rPr>
      <t xml:space="preserve"> (format A4)</t>
    </r>
  </si>
  <si>
    <r>
      <t xml:space="preserve">Zeszyt 3 </t>
    </r>
    <r>
      <rPr>
        <sz val="11"/>
        <color theme="1"/>
        <rFont val="Calibri"/>
        <family val="2"/>
        <charset val="238"/>
        <scheme val="minor"/>
      </rPr>
      <t>(format A4)</t>
    </r>
    <r>
      <rPr>
        <b/>
        <sz val="11"/>
        <color theme="1"/>
        <rFont val="Calibri"/>
        <family val="2"/>
        <charset val="238"/>
        <scheme val="minor"/>
      </rPr>
      <t xml:space="preserve">
 Przebudowa linii
 SN-20kV i nn-0,4kV</t>
    </r>
  </si>
  <si>
    <r>
      <t xml:space="preserve">Zeszyt 3/3 </t>
    </r>
    <r>
      <rPr>
        <sz val="11"/>
        <color theme="1"/>
        <rFont val="Calibri"/>
        <family val="2"/>
        <charset val="238"/>
        <scheme val="minor"/>
      </rPr>
      <t>(format A4)</t>
    </r>
  </si>
  <si>
    <r>
      <t xml:space="preserve">Zeszyt 2/3 </t>
    </r>
    <r>
      <rPr>
        <sz val="11"/>
        <color theme="1"/>
        <rFont val="Calibri"/>
        <family val="2"/>
        <charset val="238"/>
        <scheme val="minor"/>
      </rPr>
      <t>(format A4)</t>
    </r>
  </si>
  <si>
    <r>
      <t xml:space="preserve">Zeszyt 5 </t>
    </r>
    <r>
      <rPr>
        <sz val="11"/>
        <color theme="1"/>
        <rFont val="Calibri"/>
        <family val="2"/>
        <charset val="238"/>
        <scheme val="minor"/>
      </rPr>
      <t>(format A4)</t>
    </r>
  </si>
  <si>
    <r>
      <t xml:space="preserve">Zeszyt 4 </t>
    </r>
    <r>
      <rPr>
        <sz val="11"/>
        <color theme="1"/>
        <rFont val="Calibri"/>
        <family val="2"/>
        <charset val="238"/>
        <scheme val="minor"/>
      </rPr>
      <t>(format A4)</t>
    </r>
  </si>
  <si>
    <r>
      <t xml:space="preserve">Zeszyt 3 </t>
    </r>
    <r>
      <rPr>
        <sz val="11"/>
        <color theme="1"/>
        <rFont val="Calibri"/>
        <family val="2"/>
        <charset val="238"/>
        <scheme val="minor"/>
      </rPr>
      <t>(format A4)</t>
    </r>
  </si>
  <si>
    <t>ZESZYT 1</t>
  </si>
  <si>
    <t>ZESZYT 2</t>
  </si>
  <si>
    <t>ZESZYT 3</t>
  </si>
  <si>
    <t>ZESZYT 4</t>
  </si>
  <si>
    <t>ZESZYT 5</t>
  </si>
  <si>
    <t>ZESZYT 6</t>
  </si>
  <si>
    <t>ZESZYT 7</t>
  </si>
  <si>
    <t>ZESZYT 8</t>
  </si>
  <si>
    <t>ZESZYT 9</t>
  </si>
  <si>
    <t>ZESZYT 10</t>
  </si>
  <si>
    <t>ZESZYT 11</t>
  </si>
  <si>
    <t>ZESZYT 12</t>
  </si>
  <si>
    <t>ZESZYT 13</t>
  </si>
  <si>
    <t>ZESZYT 14</t>
  </si>
  <si>
    <t>ZESZYT 15</t>
  </si>
  <si>
    <t>ZESZYT 16</t>
  </si>
  <si>
    <t>ZESZYT 17</t>
  </si>
  <si>
    <t>ZESZYT 18</t>
  </si>
  <si>
    <t>ZESZYT 19</t>
  </si>
  <si>
    <t>ZESZYT 20</t>
  </si>
  <si>
    <t>ZESZYT 21</t>
  </si>
  <si>
    <t>ZESZYT 22</t>
  </si>
  <si>
    <t>ZESZYT 23</t>
  </si>
  <si>
    <t>ZESZYT 24</t>
  </si>
  <si>
    <t>ZESZYT 25</t>
  </si>
  <si>
    <t>ZESZYT 26</t>
  </si>
  <si>
    <t>ZESZYT 27</t>
  </si>
  <si>
    <t>ZESZYT 28</t>
  </si>
  <si>
    <t>ZESZYT 29</t>
  </si>
  <si>
    <t>ZESZYT 30</t>
  </si>
  <si>
    <t>ZESZYT 31</t>
  </si>
  <si>
    <t>ZESZYT 32</t>
  </si>
  <si>
    <t>ZESZYT 33</t>
  </si>
  <si>
    <t>ZESZYT 34</t>
  </si>
  <si>
    <t>ZESZYT 35</t>
  </si>
  <si>
    <t>ZESZYT 36</t>
  </si>
  <si>
    <t>ZESZYT 37</t>
  </si>
  <si>
    <t>ZESZYT 38</t>
  </si>
  <si>
    <t>ZESZYT 39</t>
  </si>
  <si>
    <t>ZESZYT 40</t>
  </si>
  <si>
    <t>ZESZYT 41</t>
  </si>
  <si>
    <t>ZESZYT 42</t>
  </si>
  <si>
    <t>ZESZYT 43</t>
  </si>
  <si>
    <t>ZESZYT 44</t>
  </si>
  <si>
    <t>ZESZYT 45</t>
  </si>
  <si>
    <t>ZESZYT 46</t>
  </si>
  <si>
    <t>ZESZYT 47</t>
  </si>
  <si>
    <t>ZESZYT 48</t>
  </si>
  <si>
    <t>ZESZYT 49</t>
  </si>
  <si>
    <t>ZESZYT 50</t>
  </si>
  <si>
    <t>okładka - kolor
reszta - cz-b</t>
  </si>
  <si>
    <t>Wszystko A4 - strona 1 i 2 (dwustronnie), reszta jednostronnie.
Poza okładką (kolor), reszta tylko pieczątka LUW (cz-b).</t>
  </si>
  <si>
    <t>rolka A4 (rysunek cz-b z pieczątką LUW)</t>
  </si>
  <si>
    <r>
      <rPr>
        <sz val="10"/>
        <color rgb="FF0070C0"/>
        <rFont val="Calibri"/>
        <family val="2"/>
        <charset val="238"/>
        <scheme val="minor"/>
      </rPr>
      <t>rolka 594</t>
    </r>
    <r>
      <rPr>
        <sz val="10"/>
        <color theme="1"/>
        <rFont val="Calibri"/>
        <family val="2"/>
        <scheme val="minor"/>
      </rPr>
      <t xml:space="preserve"> (rysunek cz-b z pieczątką LUW i podpisami w kolorze)</t>
    </r>
  </si>
  <si>
    <r>
      <t xml:space="preserve">rolka 841 </t>
    </r>
    <r>
      <rPr>
        <sz val="10"/>
        <rFont val="Calibri"/>
        <family val="2"/>
        <charset val="238"/>
        <scheme val="minor"/>
      </rPr>
      <t>(rysunek cz-b z pieczątką LUW i podpisami w kolorze)</t>
    </r>
  </si>
  <si>
    <t>TOM III/44. Rozbiórka mostu autostradowego        MA-27  km 31+471,43</t>
  </si>
  <si>
    <t>Wszystko A4 - strona 1 i 2 (dwustronnie), reszta jednostronnie.
Poza okładką i dok. foto. (kolor), reszta tylko pieczątka LUW (cz-b).</t>
  </si>
  <si>
    <t>rolka A4 (rysunek cz-b z pieczątką LUW i podpisami w kolorze)</t>
  </si>
  <si>
    <t>Załącznik nr 1 do Opisu Przedmiotu Zamówienia</t>
  </si>
  <si>
    <t>pełny kolor</t>
  </si>
  <si>
    <t>A3 (rysunek cz-b z pieczątką LUW i podpisami w kolorze)</t>
  </si>
  <si>
    <r>
      <t xml:space="preserve">rolka 420 </t>
    </r>
    <r>
      <rPr>
        <sz val="10"/>
        <rFont val="Calibri"/>
        <family val="2"/>
        <charset val="238"/>
        <scheme val="minor"/>
      </rPr>
      <t>(rysunek cz-b z pieczątką LUW i podpisami w kolorze)</t>
    </r>
  </si>
  <si>
    <t>A3 (rysunek cz-b z pieczątką LUW i logo w kolorze)</t>
  </si>
  <si>
    <t>A4 (tylko pieczątka LUW w kolorze)</t>
  </si>
  <si>
    <t>okładka - kolor
reszta - cz-b/kolor</t>
  </si>
  <si>
    <t>Wszystko A4 - strona 1 i 2 (dwustronnie), reszta jednostronnie.
Różnie - dok. Fot., objaśnienia, plany orientacyjne kolor</t>
  </si>
  <si>
    <t>A3 (tabele cz-b z pieczątką LUW)</t>
  </si>
  <si>
    <t>okładka - kolor
reszta -kolor/cz-b</t>
  </si>
  <si>
    <t>wszystko A3 jednostronnie: strona 1 - kolor, reszta - różnie</t>
  </si>
  <si>
    <t>A3 (raz kolor, raz cz-b)</t>
  </si>
  <si>
    <t>wszystko A3 (legenda kolor, reszta cz-b)</t>
  </si>
  <si>
    <t>A3 (tylko pieczątka kolor)</t>
  </si>
  <si>
    <t xml:space="preserve">A3 </t>
  </si>
  <si>
    <t>wszystko A3 jednostronnie: strona 1 i 2 - kolor, reszta - czarno/biała</t>
  </si>
  <si>
    <t>A3 (tylko pieczątka w kolorze)</t>
  </si>
  <si>
    <t>rolka A4 (tylko pieczątka w kolorze)</t>
  </si>
  <si>
    <t>A4 kolor</t>
  </si>
  <si>
    <t>A3 kolor</t>
  </si>
  <si>
    <t>TOM III/16. Przejście dla zwierząt PZ-28A - km 34+00</t>
  </si>
  <si>
    <t>Zeszyt (format A4)</t>
  </si>
  <si>
    <t>Wszystko A4 - strona 1 i 2 (dwustronnie), reszta jednostronnie.
Poza okładką (kolor), reszta tylko pieczątka LUW (cz-b)</t>
  </si>
  <si>
    <t>TOM III/17. Wiadukt autostrady WA-30 - km 35+518,51</t>
  </si>
  <si>
    <r>
      <rPr>
        <sz val="10"/>
        <color rgb="FF0070C0"/>
        <rFont val="Calibri"/>
        <family val="2"/>
        <charset val="238"/>
        <scheme val="minor"/>
      </rPr>
      <t>rolka 841</t>
    </r>
    <r>
      <rPr>
        <sz val="10"/>
        <color theme="1"/>
        <rFont val="Calibri"/>
        <family val="2"/>
        <scheme val="minor"/>
      </rPr>
      <t xml:space="preserve"> (rysunek cz-b z pieczątką LUW i podpisami w kolorze)</t>
    </r>
  </si>
  <si>
    <t>TOM III/18. Wiadukt autostrady WA-31 - km 35+736,61</t>
  </si>
  <si>
    <t>TOM III/19. Most autostradowy MA-33 - km 37+850,06</t>
  </si>
  <si>
    <t>TOM III/20. Przejście dla zwierząt PZ-34A - km 39+700,00</t>
  </si>
  <si>
    <t>TOM III/21. Przejście dla zwierząt PZ-35A - km 42+500,00</t>
  </si>
  <si>
    <t>TOM III/22. Przejście dla zwierząt PZ-36A - km 45+775,00</t>
  </si>
  <si>
    <t>TOM III/23. Przejście dla zwierząt PZ-37A - km 48+100,00</t>
  </si>
  <si>
    <t>TOM III/24. Wiadukt drogowy WA-39 - km 50+107,88</t>
  </si>
  <si>
    <t>TOM III/25. Przejście dla zwierząt PZ-39A - km 50+475</t>
  </si>
  <si>
    <t>TOM III/26. Przejście dla zwierząt PZ-40A - km 53+100</t>
  </si>
  <si>
    <t>TOM III/27. Most Autostradowy MA-44 - km 54+511,93</t>
  </si>
  <si>
    <t>TOM III/28. Przejście dla zwierząt PZ-45A - km 58+875,00</t>
  </si>
  <si>
    <t>TOM III/29. Wiadukt drogowy WA-47 - km 61+098,70</t>
  </si>
  <si>
    <r>
      <rPr>
        <sz val="10"/>
        <color rgb="FF0070C0"/>
        <rFont val="Calibri"/>
        <family val="2"/>
        <charset val="238"/>
        <scheme val="minor"/>
      </rPr>
      <t>rolka 420</t>
    </r>
    <r>
      <rPr>
        <sz val="10"/>
        <color theme="1"/>
        <rFont val="Calibri"/>
        <family val="2"/>
        <scheme val="minor"/>
      </rPr>
      <t xml:space="preserve"> (rysunek cz-b z pieczątką LUW i podpisami w kolorze)</t>
    </r>
  </si>
  <si>
    <t>TOM III/30. Przejście dla zwierząt PZ-47A - km 61+700,00</t>
  </si>
  <si>
    <t>TOM III/31. Przejście dla zwierząt PZ-47B - km 63+000,00</t>
  </si>
  <si>
    <t>TOM III/32. Przejście dla zwierząt PZ-47C - km 64+825,00</t>
  </si>
  <si>
    <t>TOM III/33. Wiadukt drodowy WD-53 - km 70+887,26</t>
  </si>
  <si>
    <t>TOM III/34. Przejście dla zwierząt PZ-55 - km 71+400,00</t>
  </si>
  <si>
    <t>TOM III/45. Rozbiórka wiaduktu autostradowego        WA-30  km 35+518,51</t>
  </si>
  <si>
    <t>TOM III/46. Rozbiórka wiaduktu autostradowego        WA-31  km 35+736,61</t>
  </si>
  <si>
    <t>TOM III/47. Rozbiórka mostu autostradowego        MA-33  km 37+850,00</t>
  </si>
  <si>
    <t>TOM III/48. Rozbiórka wiaduktu autostradowego        WA-39 km 50 +107,88</t>
  </si>
  <si>
    <t>TOM III/49. Rozbiórka mostu autostradowego        MA-44  km 54 + 511,93</t>
  </si>
  <si>
    <t>TOM III/50. Rozbiórka wiaduktu autostradowego        WA-47 km 61 + 098,70</t>
  </si>
  <si>
    <t>TOM III/51. Rozbiórka wiaduktu drogowego WD-53 w km 70+887,26 i kolejowego WK-54 km 70 + 898,50</t>
  </si>
  <si>
    <t>TOM V/I. Wodociąg
TOM V/1b. Projekt prac geologicznych na wykonanie ujęcia wód podziemnych z utworów czwartorzędowych dla MOP ŚWIĘTOSZÓW</t>
  </si>
  <si>
    <t xml:space="preserve">TOM V/2.Kanalizacja sanitarna
</t>
  </si>
  <si>
    <t xml:space="preserve">TOM V/3.Gazociąg
</t>
  </si>
  <si>
    <r>
      <t xml:space="preserve">Zeszyt 1 </t>
    </r>
    <r>
      <rPr>
        <sz val="11"/>
        <color theme="1"/>
        <rFont val="Calibri"/>
        <family val="2"/>
        <charset val="238"/>
        <scheme val="minor"/>
      </rPr>
      <t>(format A4)</t>
    </r>
    <r>
      <rPr>
        <b/>
        <sz val="11"/>
        <color theme="1"/>
        <rFont val="Calibri"/>
        <family val="2"/>
        <charset val="238"/>
        <scheme val="minor"/>
      </rPr>
      <t xml:space="preserve">
 Przebudowa linii
 WN-110 kV (Zielona Góra)</t>
    </r>
  </si>
  <si>
    <r>
      <t xml:space="preserve">Zeszyt 2 </t>
    </r>
    <r>
      <rPr>
        <sz val="11"/>
        <color theme="1"/>
        <rFont val="Calibri"/>
        <family val="2"/>
        <charset val="238"/>
        <scheme val="minor"/>
      </rPr>
      <t>(format A4)</t>
    </r>
    <r>
      <rPr>
        <b/>
        <sz val="11"/>
        <color theme="1"/>
        <rFont val="Calibri"/>
        <family val="2"/>
        <charset val="238"/>
        <scheme val="minor"/>
      </rPr>
      <t xml:space="preserve">
 Przebudowa linii
 WN-110 kV (Jelenia Góra)</t>
    </r>
  </si>
  <si>
    <t>Zeszyt 3 (format A4)</t>
  </si>
  <si>
    <t>orientacja</t>
  </si>
  <si>
    <t>rolka 841</t>
  </si>
  <si>
    <t>Wszystko A4   jednostronnie., reszta tylko pieczątka LUW (cz-b).</t>
  </si>
  <si>
    <t xml:space="preserve">
 cz-b</t>
  </si>
  <si>
    <t>A3 tylko pieczątka LUW (cz-b).</t>
  </si>
  <si>
    <t xml:space="preserve"> cz-b</t>
  </si>
  <si>
    <t>TOM III/1. Przejście dla zwierząt PZ-2a
 km 2+050,00</t>
  </si>
  <si>
    <t>TOM III/2. Przejście dla zwierząt PZ-4a
 km 4+510,00</t>
  </si>
  <si>
    <r>
      <rPr>
        <sz val="10"/>
        <color rgb="FF0070C0"/>
        <rFont val="Calibri"/>
        <family val="2"/>
        <charset val="238"/>
        <scheme val="minor"/>
      </rPr>
      <t>rolka 594</t>
    </r>
    <r>
      <rPr>
        <sz val="10"/>
        <color theme="1"/>
        <rFont val="Calibri"/>
        <family val="2"/>
        <scheme val="minor"/>
      </rPr>
      <t xml:space="preserve"> (rysunek cz-b z pieczątką LUW)</t>
    </r>
  </si>
  <si>
    <t>TOM III/3. Waidukt autostradowy WA-5
 km 4+998,97</t>
  </si>
  <si>
    <t>TOM III/4. Wiadukt autostradowy WA-6
 km 5+371,64</t>
  </si>
  <si>
    <t>TOM III/5. Wiadukt autostradowy WA-7
 km 5+451,49</t>
  </si>
  <si>
    <r>
      <rPr>
        <sz val="10"/>
        <color rgb="FF0070C0"/>
        <rFont val="Calibri"/>
        <family val="2"/>
        <charset val="238"/>
        <scheme val="minor"/>
      </rPr>
      <t xml:space="preserve">rolka 594 </t>
    </r>
    <r>
      <rPr>
        <sz val="10"/>
        <color theme="1"/>
        <rFont val="Calibri"/>
        <family val="2"/>
        <scheme val="minor"/>
      </rPr>
      <t>(rysunek cz-b z pieczątką LUW)</t>
    </r>
  </si>
  <si>
    <t>TOM III/6. Wiadukt autostradowy WA-8
 km 5+824,25</t>
  </si>
  <si>
    <t>TOM III/7. Przejście dla zwierząt PZ-12a
 km 10+900,00</t>
  </si>
  <si>
    <t>TOM III/36. Rozbiórka wiaduktu autostradowego 
WA-5 km 4+998,97</t>
  </si>
  <si>
    <r>
      <rPr>
        <sz val="10"/>
        <rFont val="Calibri"/>
        <family val="2"/>
        <charset val="238"/>
        <scheme val="minor"/>
      </rPr>
      <t xml:space="preserve">rolka A4 </t>
    </r>
    <r>
      <rPr>
        <sz val="10"/>
        <color theme="1"/>
        <rFont val="Calibri"/>
        <family val="2"/>
        <scheme val="minor"/>
      </rPr>
      <t>(rysunek cz-b z pieczątką LUW i podpisami w kolorze)</t>
    </r>
  </si>
  <si>
    <t>TOM III/37. Rozbiórka wiaduktu autostradowego 
WA-6 km 5+371,64</t>
  </si>
  <si>
    <r>
      <rPr>
        <sz val="10"/>
        <rFont val="Calibri"/>
        <family val="2"/>
        <charset val="238"/>
        <scheme val="minor"/>
      </rPr>
      <t>rolka A4</t>
    </r>
    <r>
      <rPr>
        <sz val="10"/>
        <color theme="1"/>
        <rFont val="Calibri"/>
        <family val="2"/>
        <scheme val="minor"/>
      </rPr>
      <t xml:space="preserve"> (rysunek cz-b z pieczątką LUW i podpisami w kolorze)</t>
    </r>
  </si>
  <si>
    <t>TOM III/38. Rozbiórka wiaduktu autostradowego 
WA-7 km 5+451,49</t>
  </si>
  <si>
    <t>TOM III/39. Rozbiórka wiaduktu autostradowego 
WA-8 km 5+824,25</t>
  </si>
  <si>
    <t>OPERAT WODNOPRAWNY DO ZESKANOWANIA (ODCINEK LUBUSKI)</t>
  </si>
  <si>
    <r>
      <t xml:space="preserve">Zeszyt </t>
    </r>
    <r>
      <rPr>
        <b/>
        <sz val="1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
 (do zeskanowania)</t>
    </r>
  </si>
  <si>
    <t>A4 - jednostronnie</t>
  </si>
  <si>
    <t>A3 -  jednostronnie</t>
  </si>
  <si>
    <t>Orientacje</t>
  </si>
  <si>
    <t>…</t>
  </si>
  <si>
    <t>rolka A4 - jednostronnie</t>
  </si>
  <si>
    <r>
      <rPr>
        <sz val="10"/>
        <color rgb="FF0070C0"/>
        <rFont val="Calibri"/>
        <family val="2"/>
        <charset val="238"/>
        <scheme val="minor"/>
      </rPr>
      <t>rolka 420</t>
    </r>
    <r>
      <rPr>
        <sz val="10"/>
        <color theme="1"/>
        <rFont val="Calibri"/>
        <family val="2"/>
        <scheme val="minor"/>
      </rPr>
      <t xml:space="preserve"> - jednostronnie</t>
    </r>
  </si>
  <si>
    <r>
      <t xml:space="preserve">Zeszyt </t>
    </r>
    <r>
      <rPr>
        <b/>
        <sz val="1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
 (do zeskanowania)</t>
    </r>
  </si>
  <si>
    <r>
      <rPr>
        <sz val="10"/>
        <color rgb="FF0070C0"/>
        <rFont val="Calibri"/>
        <family val="2"/>
        <charset val="238"/>
        <scheme val="minor"/>
      </rPr>
      <t>rolka 594</t>
    </r>
    <r>
      <rPr>
        <sz val="10"/>
        <color theme="1"/>
        <rFont val="Calibri"/>
        <family val="2"/>
        <scheme val="minor"/>
      </rPr>
      <t xml:space="preserve"> - jednostronnie</t>
    </r>
  </si>
  <si>
    <r>
      <t xml:space="preserve">Zeszyt </t>
    </r>
    <r>
      <rPr>
        <b/>
        <sz val="1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
 (do zeskanowania)</t>
    </r>
  </si>
  <si>
    <t>OPERAT WODNOPRAWNY DO ZESKANOWANIA (ODCINEK DOLNOŚLĄSKI)</t>
  </si>
  <si>
    <r>
      <t xml:space="preserve">Zeszyt </t>
    </r>
    <r>
      <rPr>
        <sz val="11"/>
        <color theme="1"/>
        <rFont val="Calibri"/>
        <family val="2"/>
        <charset val="238"/>
        <scheme val="minor"/>
      </rPr>
      <t xml:space="preserve">
 (do zeskanowania)</t>
    </r>
  </si>
  <si>
    <t>ZESZYT 51</t>
  </si>
  <si>
    <t>ZESZYT 52</t>
  </si>
  <si>
    <t>ZESZYT 53</t>
  </si>
  <si>
    <t>ZESZYT 54</t>
  </si>
  <si>
    <t>ZESZYT 55</t>
  </si>
  <si>
    <t>ZESZYT 56</t>
  </si>
  <si>
    <t>ZESZYT 57</t>
  </si>
  <si>
    <t>ZESZYT 58</t>
  </si>
  <si>
    <t>ZESZYT 59</t>
  </si>
  <si>
    <t>ZESZYT 60</t>
  </si>
  <si>
    <t>ZESZYT 61</t>
  </si>
  <si>
    <t>ZESZYT 62</t>
  </si>
  <si>
    <t>ZESZYT 63</t>
  </si>
  <si>
    <t>ZESZYT 64</t>
  </si>
  <si>
    <t>ZESZYT 65</t>
  </si>
  <si>
    <r>
      <t xml:space="preserve">Zeszyt 1/3 </t>
    </r>
    <r>
      <rPr>
        <sz val="11"/>
        <rFont val="Calibri"/>
        <family val="2"/>
        <charset val="238"/>
        <scheme val="minor"/>
      </rPr>
      <t>(format A4)</t>
    </r>
  </si>
  <si>
    <t>ZESZYT 66</t>
  </si>
  <si>
    <t>ZESZYT 67</t>
  </si>
  <si>
    <t>ZESZYT 68</t>
  </si>
  <si>
    <t>ZESZYT 69</t>
  </si>
  <si>
    <t>ZESZYT 70</t>
  </si>
  <si>
    <t>ZESZYT 71</t>
  </si>
  <si>
    <t>ZESZYT 72</t>
  </si>
  <si>
    <t>ZESZYT 73</t>
  </si>
  <si>
    <t>ZESZYT 74</t>
  </si>
  <si>
    <t>ZESZYT 75</t>
  </si>
  <si>
    <t>ZESZYT 76</t>
  </si>
  <si>
    <t>okładka - kolor</t>
  </si>
  <si>
    <t xml:space="preserve"> A4 - strona 1 i 2 (dwustronnie)</t>
  </si>
  <si>
    <t>ZESZYT 77</t>
  </si>
  <si>
    <t>ZESZYT 78</t>
  </si>
  <si>
    <t>ZESZYT 79</t>
  </si>
  <si>
    <t>ZESZYT 80</t>
  </si>
  <si>
    <t>ZESZYT 81</t>
  </si>
  <si>
    <t>ZESZYT 82</t>
  </si>
  <si>
    <t>ZESZYT 83</t>
  </si>
  <si>
    <t>ZESZYT 84</t>
  </si>
  <si>
    <t>ZESZYT 85</t>
  </si>
  <si>
    <t>ZESZYT 86</t>
  </si>
  <si>
    <t>TOM X. Ochrona akustyczna</t>
  </si>
  <si>
    <t>ZESZYT 87</t>
  </si>
  <si>
    <t>ZESZYT 88</t>
  </si>
  <si>
    <t>ZESZYT 89</t>
  </si>
  <si>
    <t>ZESZYT 90</t>
  </si>
  <si>
    <t>ZESZYT 91</t>
  </si>
  <si>
    <t>ZESZYT 92</t>
  </si>
  <si>
    <t>ZESZYT 93</t>
  </si>
  <si>
    <t>ZESZYT 94</t>
  </si>
  <si>
    <t>ZESZYT 95</t>
  </si>
  <si>
    <t>ZESZYT 96</t>
  </si>
  <si>
    <t xml:space="preserve">Powierzchnia całkowita rysunku [m2] </t>
  </si>
  <si>
    <t>Powierzchnia całkowita druku [m2]</t>
  </si>
  <si>
    <r>
      <rPr>
        <sz val="10"/>
        <color rgb="FF0070C0"/>
        <rFont val="Calibri"/>
        <family val="2"/>
        <charset val="238"/>
        <scheme val="minor"/>
      </rPr>
      <t xml:space="preserve">rolka 420 </t>
    </r>
    <r>
      <rPr>
        <sz val="10"/>
        <color theme="1"/>
        <rFont val="Calibri"/>
        <family val="2"/>
        <scheme val="minor"/>
      </rPr>
      <t>- tylko pieczątka LUW (cz-b).</t>
    </r>
  </si>
  <si>
    <r>
      <rPr>
        <sz val="10"/>
        <color rgb="FF0070C0"/>
        <rFont val="Calibri"/>
        <family val="2"/>
        <charset val="238"/>
        <scheme val="minor"/>
      </rPr>
      <t>rolka 841</t>
    </r>
    <r>
      <rPr>
        <sz val="10"/>
        <color theme="1"/>
        <rFont val="Calibri"/>
        <family val="2"/>
        <scheme val="minor"/>
      </rPr>
      <t xml:space="preserve"> (rysunek cz-b z pieczątką LUW)</t>
    </r>
  </si>
  <si>
    <r>
      <rPr>
        <sz val="10"/>
        <color rgb="FF0070C0"/>
        <rFont val="Calibri"/>
        <family val="2"/>
        <charset val="238"/>
        <scheme val="minor"/>
      </rPr>
      <t>rolka 841</t>
    </r>
    <r>
      <rPr>
        <sz val="10"/>
        <color theme="1"/>
        <rFont val="Calibri"/>
        <family val="2"/>
        <scheme val="minor"/>
      </rPr>
      <t>(rysunek cz-b z pieczątką LUW)</t>
    </r>
  </si>
  <si>
    <t>A3 - tylko pieczątka LUW (cz-b).</t>
  </si>
  <si>
    <t>ZESZYT4</t>
  </si>
  <si>
    <t>ZESZYT 97</t>
  </si>
  <si>
    <t>PAB - TOM XV. BUDYNEK TOALET NA MOP</t>
  </si>
  <si>
    <t>PAB - TOM X. OCHRONY AKUSTYCZNA</t>
  </si>
  <si>
    <t>TOM XV. Budynek toalet na MOP</t>
  </si>
  <si>
    <t>A3 (tylko pieczątka LUW w kolorze)</t>
  </si>
  <si>
    <t>SZCZEGÓŁOWE (SZACUNKOWE) ZESTAWIENIE ZAWARTOŚCI POSZCZEGÓLNYCH ZESZYTÓW PRZEZNACZONYCH DO WYDRUKU I DO ZESKANOWANIA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</si>
</sst>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#,##0.00\ &quot;zł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3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4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164" fontId="0" fillId="0" borderId="13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30" xfId="0" applyFont="1" applyBorder="1"/>
    <xf numFmtId="0" fontId="0" fillId="0" borderId="30" xfId="0" applyBorder="1" applyAlignment="1">
      <alignment horizontal="center"/>
    </xf>
    <xf numFmtId="164" fontId="0" fillId="0" borderId="31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8" xfId="0" applyFont="1" applyBorder="1" applyAlignment="1">
      <alignment horizontal="right"/>
    </xf>
    <xf numFmtId="0" fontId="0" fillId="0" borderId="17" xfId="0" applyBorder="1"/>
    <xf numFmtId="164" fontId="0" fillId="0" borderId="22" xfId="0" applyNumberFormat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3" fillId="2" borderId="39" xfId="0" applyFont="1" applyFill="1" applyBorder="1" applyAlignment="1">
      <alignment horizontal="center" vertical="center"/>
    </xf>
    <xf numFmtId="0" fontId="0" fillId="0" borderId="35" xfId="0" applyBorder="1"/>
    <xf numFmtId="0" fontId="0" fillId="0" borderId="16" xfId="0" applyBorder="1"/>
    <xf numFmtId="0" fontId="2" fillId="0" borderId="39" xfId="0" applyFont="1" applyBorder="1"/>
    <xf numFmtId="0" fontId="0" fillId="0" borderId="39" xfId="0" applyBorder="1"/>
    <xf numFmtId="0" fontId="2" fillId="0" borderId="16" xfId="0" applyFont="1" applyBorder="1"/>
    <xf numFmtId="0" fontId="7" fillId="0" borderId="16" xfId="0" applyFont="1" applyBorder="1" applyAlignment="1">
      <alignment horizontal="right"/>
    </xf>
    <xf numFmtId="0" fontId="0" fillId="0" borderId="5" xfId="0" applyBorder="1"/>
    <xf numFmtId="0" fontId="7" fillId="0" borderId="5" xfId="0" applyFont="1" applyBorder="1" applyAlignment="1">
      <alignment horizontal="right"/>
    </xf>
    <xf numFmtId="0" fontId="4" fillId="0" borderId="40" xfId="0" applyFont="1" applyBorder="1" applyAlignment="1">
      <alignment horizontal="center" vertical="center"/>
    </xf>
    <xf numFmtId="0" fontId="2" fillId="0" borderId="24" xfId="0" applyFont="1" applyBorder="1"/>
    <xf numFmtId="0" fontId="0" fillId="0" borderId="24" xfId="0" applyBorder="1"/>
    <xf numFmtId="0" fontId="0" fillId="0" borderId="28" xfId="0" applyBorder="1"/>
    <xf numFmtId="0" fontId="2" fillId="0" borderId="38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8" xfId="0" applyBorder="1" applyAlignment="1">
      <alignment horizontal="center"/>
    </xf>
    <xf numFmtId="2" fontId="0" fillId="0" borderId="3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0" fontId="2" fillId="0" borderId="39" xfId="0" applyFont="1" applyBorder="1" applyAlignment="1">
      <alignment horizontal="left"/>
    </xf>
    <xf numFmtId="0" fontId="0" fillId="0" borderId="0" xfId="0" applyBorder="1"/>
    <xf numFmtId="0" fontId="12" fillId="0" borderId="2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4" fillId="0" borderId="32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2" fontId="0" fillId="0" borderId="5" xfId="0" applyNumberForma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2" fontId="0" fillId="0" borderId="28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2" fontId="0" fillId="0" borderId="13" xfId="0" applyNumberForma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2" fontId="0" fillId="0" borderId="24" xfId="0" applyNumberFormat="1" applyFill="1" applyBorder="1" applyAlignment="1">
      <alignment horizontal="center" vertical="center"/>
    </xf>
    <xf numFmtId="0" fontId="15" fillId="0" borderId="0" xfId="0" applyFont="1" applyAlignment="1">
      <alignment horizontal="right" vertical="top" wrapText="1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43" xfId="0" applyBorder="1" applyAlignment="1">
      <alignment horizontal="center" vertical="center"/>
    </xf>
    <xf numFmtId="0" fontId="0" fillId="0" borderId="50" xfId="0" applyBorder="1"/>
    <xf numFmtId="2" fontId="0" fillId="0" borderId="0" xfId="0" applyNumberForma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/>
    <xf numFmtId="0" fontId="2" fillId="0" borderId="3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0" fillId="0" borderId="33" xfId="0" applyBorder="1"/>
    <xf numFmtId="164" fontId="0" fillId="0" borderId="33" xfId="0" applyNumberForma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2" fillId="0" borderId="6" xfId="0" applyFont="1" applyBorder="1"/>
    <xf numFmtId="2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2" fillId="0" borderId="35" xfId="0" applyFont="1" applyBorder="1"/>
    <xf numFmtId="0" fontId="10" fillId="0" borderId="40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0" borderId="64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33" xfId="0" applyFont="1" applyBorder="1" applyAlignment="1">
      <alignment horizontal="center"/>
    </xf>
    <xf numFmtId="0" fontId="0" fillId="2" borderId="48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0" fillId="0" borderId="60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33" xfId="0" applyFont="1" applyBorder="1" applyAlignment="1">
      <alignment horizontal="right"/>
    </xf>
    <xf numFmtId="0" fontId="0" fillId="0" borderId="7" xfId="0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0" fillId="2" borderId="62" xfId="0" applyFill="1" applyBorder="1" applyAlignment="1">
      <alignment horizontal="center" vertical="center"/>
    </xf>
    <xf numFmtId="0" fontId="2" fillId="0" borderId="30" xfId="0" applyFont="1" applyBorder="1" applyAlignment="1">
      <alignment wrapText="1"/>
    </xf>
    <xf numFmtId="0" fontId="0" fillId="0" borderId="31" xfId="0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2" borderId="2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wrapText="1"/>
    </xf>
    <xf numFmtId="0" fontId="2" fillId="0" borderId="31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164" fontId="0" fillId="0" borderId="31" xfId="0" applyNumberFormat="1" applyFill="1" applyBorder="1" applyAlignment="1">
      <alignment horizontal="center" vertical="center"/>
    </xf>
    <xf numFmtId="2" fontId="0" fillId="0" borderId="31" xfId="0" applyNumberFormat="1" applyFill="1" applyBorder="1" applyAlignment="1">
      <alignment horizontal="center" vertical="center"/>
    </xf>
    <xf numFmtId="0" fontId="0" fillId="0" borderId="24" xfId="0" applyFill="1" applyBorder="1"/>
    <xf numFmtId="0" fontId="0" fillId="0" borderId="17" xfId="0" applyFill="1" applyBorder="1" applyAlignment="1">
      <alignment horizontal="center" vertical="center"/>
    </xf>
    <xf numFmtId="164" fontId="0" fillId="0" borderId="24" xfId="0" applyNumberForma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64" fontId="0" fillId="0" borderId="5" xfId="0" applyNumberFormat="1" applyFill="1" applyBorder="1" applyAlignment="1">
      <alignment horizontal="center" vertical="center"/>
    </xf>
    <xf numFmtId="0" fontId="0" fillId="0" borderId="5" xfId="0" applyFill="1" applyBorder="1"/>
    <xf numFmtId="0" fontId="6" fillId="0" borderId="5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0" fillId="0" borderId="28" xfId="0" applyFill="1" applyBorder="1"/>
    <xf numFmtId="0" fontId="6" fillId="0" borderId="28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164" fontId="0" fillId="0" borderId="28" xfId="0" applyNumberForma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/>
    </xf>
    <xf numFmtId="0" fontId="2" fillId="0" borderId="24" xfId="0" applyFont="1" applyFill="1" applyBorder="1"/>
    <xf numFmtId="0" fontId="2" fillId="0" borderId="33" xfId="0" applyFont="1" applyFill="1" applyBorder="1"/>
    <xf numFmtId="164" fontId="0" fillId="0" borderId="33" xfId="0" applyNumberFormat="1" applyFill="1" applyBorder="1" applyAlignment="1">
      <alignment horizontal="center" vertical="center"/>
    </xf>
    <xf numFmtId="2" fontId="0" fillId="0" borderId="33" xfId="0" applyNumberForma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2" fillId="0" borderId="28" xfId="0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/>
    <xf numFmtId="0" fontId="0" fillId="0" borderId="28" xfId="0" applyFill="1" applyBorder="1" applyAlignment="1"/>
    <xf numFmtId="0" fontId="12" fillId="0" borderId="29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0" fillId="0" borderId="13" xfId="0" applyFill="1" applyBorder="1"/>
    <xf numFmtId="0" fontId="8" fillId="0" borderId="33" xfId="0" applyFont="1" applyFill="1" applyBorder="1" applyAlignment="1">
      <alignment horizontal="center" vertical="center"/>
    </xf>
    <xf numFmtId="2" fontId="0" fillId="0" borderId="22" xfId="0" applyNumberForma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6" xfId="0" applyFill="1" applyBorder="1"/>
    <xf numFmtId="165" fontId="17" fillId="0" borderId="24" xfId="0" applyNumberFormat="1" applyFont="1" applyFill="1" applyBorder="1" applyAlignment="1">
      <alignment horizontal="center" vertical="center"/>
    </xf>
    <xf numFmtId="2" fontId="17" fillId="0" borderId="24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165" fontId="17" fillId="0" borderId="5" xfId="0" applyNumberFormat="1" applyFont="1" applyFill="1" applyBorder="1" applyAlignment="1">
      <alignment horizontal="center" vertical="center"/>
    </xf>
    <xf numFmtId="2" fontId="17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 wrapText="1"/>
    </xf>
    <xf numFmtId="165" fontId="17" fillId="0" borderId="28" xfId="0" applyNumberFormat="1" applyFont="1" applyFill="1" applyBorder="1" applyAlignment="1">
      <alignment horizontal="center" vertical="center"/>
    </xf>
    <xf numFmtId="2" fontId="17" fillId="0" borderId="28" xfId="0" applyNumberFormat="1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2" fillId="0" borderId="39" xfId="0" applyFont="1" applyFill="1" applyBorder="1"/>
    <xf numFmtId="164" fontId="0" fillId="0" borderId="13" xfId="0" applyNumberForma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35" xfId="0" applyFill="1" applyBorder="1"/>
    <xf numFmtId="164" fontId="0" fillId="0" borderId="22" xfId="0" applyNumberFormat="1" applyFill="1" applyBorder="1" applyAlignment="1">
      <alignment horizontal="center" vertical="center"/>
    </xf>
    <xf numFmtId="0" fontId="0" fillId="0" borderId="33" xfId="0" applyFill="1" applyBorder="1"/>
    <xf numFmtId="0" fontId="6" fillId="0" borderId="33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0" fillId="0" borderId="6" xfId="0" applyFill="1" applyBorder="1"/>
    <xf numFmtId="0" fontId="8" fillId="0" borderId="6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3" fillId="4" borderId="50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2" fontId="2" fillId="0" borderId="35" xfId="0" applyNumberFormat="1" applyFon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0" fillId="0" borderId="51" xfId="0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073"/>
  <sheetViews>
    <sheetView tabSelected="1" zoomScale="95" zoomScaleNormal="9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T4" sqref="T4"/>
    </sheetView>
  </sheetViews>
  <sheetFormatPr defaultRowHeight="15" x14ac:dyDescent="0.25"/>
  <cols>
    <col min="1" max="1" width="7" customWidth="1"/>
    <col min="2" max="2" width="12.5703125" customWidth="1"/>
    <col min="3" max="3" width="45.42578125" customWidth="1"/>
    <col min="4" max="4" width="16.85546875" customWidth="1"/>
    <col min="5" max="5" width="21.140625" customWidth="1"/>
    <col min="6" max="6" width="19" customWidth="1"/>
    <col min="7" max="7" width="17.85546875" customWidth="1"/>
    <col min="8" max="8" width="22" customWidth="1"/>
    <col min="9" max="11" width="14.5703125" customWidth="1"/>
    <col min="12" max="12" width="16.5703125" customWidth="1"/>
    <col min="13" max="13" width="54.85546875" customWidth="1"/>
    <col min="20" max="20" width="13.7109375" customWidth="1"/>
    <col min="21" max="21" width="10.140625" customWidth="1"/>
    <col min="22" max="22" width="11.140625" customWidth="1"/>
    <col min="23" max="23" width="9.5703125" customWidth="1"/>
    <col min="24" max="24" width="9.85546875" customWidth="1"/>
    <col min="25" max="25" width="9.7109375" customWidth="1"/>
    <col min="26" max="26" width="14" customWidth="1"/>
    <col min="27" max="27" width="9.5703125" customWidth="1"/>
    <col min="28" max="28" width="9.42578125" customWidth="1"/>
    <col min="29" max="29" width="10.5703125" customWidth="1"/>
    <col min="31" max="32" width="9.5703125" bestFit="1" customWidth="1"/>
    <col min="35" max="35" width="29" customWidth="1"/>
    <col min="36" max="36" width="18.5703125" customWidth="1"/>
    <col min="37" max="37" width="12.28515625" customWidth="1"/>
    <col min="38" max="38" width="13" customWidth="1"/>
    <col min="39" max="39" width="16.7109375" customWidth="1"/>
    <col min="40" max="40" width="14.85546875" customWidth="1"/>
    <col min="41" max="42" width="15.140625" customWidth="1"/>
    <col min="43" max="43" width="20.140625" customWidth="1"/>
    <col min="44" max="44" width="15.85546875" customWidth="1"/>
    <col min="45" max="45" width="16" customWidth="1"/>
    <col min="46" max="46" width="14.5703125" customWidth="1"/>
    <col min="47" max="47" width="16" customWidth="1"/>
    <col min="48" max="48" width="32.5703125" customWidth="1"/>
    <col min="49" max="49" width="15.42578125" customWidth="1"/>
  </cols>
  <sheetData>
    <row r="1" spans="1:49" ht="70.5" customHeight="1" x14ac:dyDescent="0.25">
      <c r="M1" s="116" t="s">
        <v>156</v>
      </c>
    </row>
    <row r="2" spans="1:49" ht="20.25" customHeight="1" x14ac:dyDescent="0.25">
      <c r="A2" s="354" t="s">
        <v>308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</row>
    <row r="3" spans="1:49" ht="15.75" thickBot="1" x14ac:dyDescent="0.3"/>
    <row r="4" spans="1:49" ht="18.75" customHeight="1" x14ac:dyDescent="0.25">
      <c r="B4" s="380" t="s">
        <v>0</v>
      </c>
      <c r="C4" s="382" t="s">
        <v>9</v>
      </c>
      <c r="D4" s="39"/>
      <c r="E4" s="384" t="s">
        <v>10</v>
      </c>
      <c r="F4" s="386" t="s">
        <v>1</v>
      </c>
      <c r="G4" s="387"/>
      <c r="H4" s="388"/>
      <c r="I4" s="376" t="s">
        <v>2</v>
      </c>
      <c r="J4" s="376" t="s">
        <v>296</v>
      </c>
      <c r="K4" s="376" t="s">
        <v>297</v>
      </c>
      <c r="L4" s="374" t="s">
        <v>3</v>
      </c>
      <c r="M4" s="378" t="s">
        <v>5</v>
      </c>
    </row>
    <row r="5" spans="1:49" ht="33.75" customHeight="1" thickBot="1" x14ac:dyDescent="0.3">
      <c r="B5" s="381"/>
      <c r="C5" s="383"/>
      <c r="D5" s="5"/>
      <c r="E5" s="385"/>
      <c r="F5" s="190" t="s">
        <v>11</v>
      </c>
      <c r="G5" s="5" t="s">
        <v>12</v>
      </c>
      <c r="H5" s="6" t="s">
        <v>13</v>
      </c>
      <c r="I5" s="377"/>
      <c r="J5" s="377"/>
      <c r="K5" s="377"/>
      <c r="L5" s="375"/>
      <c r="M5" s="379"/>
      <c r="N5" s="119" t="s">
        <v>174</v>
      </c>
      <c r="O5" s="119" t="s">
        <v>175</v>
      </c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</row>
    <row r="6" spans="1:49" ht="22.5" customHeight="1" thickBot="1" x14ac:dyDescent="0.3">
      <c r="B6" s="389" t="s">
        <v>20</v>
      </c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4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</row>
    <row r="7" spans="1:49" ht="30.75" thickBot="1" x14ac:dyDescent="0.3">
      <c r="A7" s="91">
        <v>1</v>
      </c>
      <c r="B7" s="53" t="s">
        <v>98</v>
      </c>
      <c r="C7" s="77" t="s">
        <v>4</v>
      </c>
      <c r="D7" s="77"/>
      <c r="E7" s="132" t="s">
        <v>87</v>
      </c>
      <c r="F7" s="21">
        <v>297</v>
      </c>
      <c r="G7" s="21">
        <v>210</v>
      </c>
      <c r="H7" s="20">
        <f t="shared" ref="H7:H38" si="0">(F7*G7)*0.000001</f>
        <v>6.2369999999999995E-2</v>
      </c>
      <c r="I7" s="21">
        <v>97</v>
      </c>
      <c r="J7" s="60">
        <f>H7*I7</f>
        <v>6.0498899999999995</v>
      </c>
      <c r="K7" s="60"/>
      <c r="L7" s="76" t="s">
        <v>148</v>
      </c>
      <c r="M7" s="75" t="s">
        <v>149</v>
      </c>
      <c r="N7" s="119">
        <v>2</v>
      </c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</row>
    <row r="8" spans="1:49" ht="30.75" thickBot="1" x14ac:dyDescent="0.3">
      <c r="A8" s="55">
        <f>A7+1</f>
        <v>2</v>
      </c>
      <c r="B8" s="56" t="s">
        <v>99</v>
      </c>
      <c r="C8" s="57" t="s">
        <v>7</v>
      </c>
      <c r="D8" s="77"/>
      <c r="E8" s="132" t="s">
        <v>89</v>
      </c>
      <c r="F8" s="167">
        <v>297</v>
      </c>
      <c r="G8" s="21">
        <v>210</v>
      </c>
      <c r="H8" s="20">
        <f t="shared" si="0"/>
        <v>6.2369999999999995E-2</v>
      </c>
      <c r="I8" s="21">
        <v>113</v>
      </c>
      <c r="J8" s="60">
        <f t="shared" ref="J8:J71" si="1">H8*I8</f>
        <v>7.0478099999999992</v>
      </c>
      <c r="K8" s="60"/>
      <c r="L8" s="79" t="s">
        <v>148</v>
      </c>
      <c r="M8" s="75" t="s">
        <v>149</v>
      </c>
      <c r="N8" s="119">
        <v>2</v>
      </c>
      <c r="P8" s="37"/>
      <c r="Q8" s="38"/>
      <c r="R8" s="37"/>
      <c r="S8" s="3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</row>
    <row r="9" spans="1:49" ht="30.75" thickBot="1" x14ac:dyDescent="0.3">
      <c r="A9" s="55">
        <f t="shared" ref="A9:A72" si="2">A8+1</f>
        <v>3</v>
      </c>
      <c r="B9" s="56" t="s">
        <v>100</v>
      </c>
      <c r="C9" s="57" t="s">
        <v>7</v>
      </c>
      <c r="D9" s="78"/>
      <c r="E9" s="132" t="s">
        <v>88</v>
      </c>
      <c r="F9" s="167">
        <v>297</v>
      </c>
      <c r="G9" s="21">
        <v>210</v>
      </c>
      <c r="H9" s="20">
        <f t="shared" si="0"/>
        <v>6.2369999999999995E-2</v>
      </c>
      <c r="I9" s="21">
        <v>195</v>
      </c>
      <c r="J9" s="60">
        <f t="shared" si="1"/>
        <v>12.162149999999999</v>
      </c>
      <c r="K9" s="60"/>
      <c r="L9" s="79" t="s">
        <v>148</v>
      </c>
      <c r="M9" s="107" t="s">
        <v>149</v>
      </c>
      <c r="N9" s="119">
        <v>2</v>
      </c>
      <c r="O9" s="120"/>
      <c r="P9" s="37"/>
      <c r="Q9" s="37"/>
      <c r="R9" s="37"/>
      <c r="S9" s="37"/>
      <c r="T9" s="128"/>
      <c r="U9" s="422"/>
      <c r="V9" s="128"/>
      <c r="W9" s="128"/>
      <c r="X9" s="128"/>
      <c r="Y9" s="128"/>
      <c r="Z9" s="129"/>
      <c r="AA9" s="129"/>
      <c r="AB9" s="129"/>
      <c r="AC9" s="129"/>
      <c r="AD9" s="37"/>
      <c r="AE9" s="129"/>
      <c r="AF9" s="129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</row>
    <row r="10" spans="1:49" ht="30.75" thickBot="1" x14ac:dyDescent="0.3">
      <c r="A10" s="55">
        <f t="shared" si="2"/>
        <v>4</v>
      </c>
      <c r="B10" s="56" t="s">
        <v>101</v>
      </c>
      <c r="C10" s="57" t="s">
        <v>7</v>
      </c>
      <c r="D10" s="78"/>
      <c r="E10" s="132" t="s">
        <v>97</v>
      </c>
      <c r="F10" s="167">
        <v>297</v>
      </c>
      <c r="G10" s="21">
        <v>210</v>
      </c>
      <c r="H10" s="20">
        <f t="shared" si="0"/>
        <v>6.2369999999999995E-2</v>
      </c>
      <c r="I10" s="21">
        <v>102</v>
      </c>
      <c r="J10" s="60">
        <f t="shared" si="1"/>
        <v>6.3617399999999993</v>
      </c>
      <c r="K10" s="60"/>
      <c r="L10" s="79" t="s">
        <v>148</v>
      </c>
      <c r="M10" s="107" t="s">
        <v>149</v>
      </c>
      <c r="N10" s="119">
        <v>2</v>
      </c>
      <c r="P10" s="37"/>
      <c r="Q10" s="37"/>
      <c r="R10" s="37"/>
      <c r="S10" s="37"/>
      <c r="T10" s="128"/>
      <c r="U10" s="128"/>
      <c r="V10" s="128"/>
      <c r="W10" s="128"/>
      <c r="X10" s="128"/>
      <c r="Y10" s="128"/>
      <c r="Z10" s="129"/>
      <c r="AA10" s="129"/>
      <c r="AB10" s="129"/>
      <c r="AC10" s="129"/>
      <c r="AD10" s="37"/>
      <c r="AE10" s="129"/>
      <c r="AF10" s="129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</row>
    <row r="11" spans="1:49" ht="30" x14ac:dyDescent="0.25">
      <c r="A11" s="55">
        <f t="shared" si="2"/>
        <v>5</v>
      </c>
      <c r="B11" s="293" t="s">
        <v>102</v>
      </c>
      <c r="C11" s="296" t="s">
        <v>7</v>
      </c>
      <c r="D11" s="50"/>
      <c r="E11" s="364" t="s">
        <v>96</v>
      </c>
      <c r="F11" s="124">
        <v>297</v>
      </c>
      <c r="G11" s="162">
        <v>210</v>
      </c>
      <c r="H11" s="10">
        <f t="shared" si="0"/>
        <v>6.2369999999999995E-2</v>
      </c>
      <c r="I11" s="11">
        <v>118</v>
      </c>
      <c r="J11" s="61">
        <f t="shared" si="1"/>
        <v>7.359659999999999</v>
      </c>
      <c r="K11" s="66"/>
      <c r="L11" s="108" t="s">
        <v>148</v>
      </c>
      <c r="M11" s="109" t="s">
        <v>149</v>
      </c>
      <c r="N11" s="119">
        <v>2</v>
      </c>
      <c r="O11" s="120"/>
      <c r="P11" s="37"/>
      <c r="Q11" s="37"/>
      <c r="R11" s="37"/>
      <c r="S11" s="37"/>
      <c r="T11" s="128"/>
      <c r="U11" s="128"/>
      <c r="V11" s="128"/>
      <c r="W11" s="128"/>
      <c r="X11" s="128"/>
      <c r="Y11" s="128"/>
      <c r="Z11" s="129"/>
      <c r="AA11" s="129"/>
      <c r="AB11" s="129"/>
      <c r="AC11" s="129"/>
      <c r="AD11" s="37"/>
      <c r="AE11" s="129"/>
      <c r="AF11" s="129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</row>
    <row r="12" spans="1:49" x14ac:dyDescent="0.25">
      <c r="A12" s="55">
        <f t="shared" si="2"/>
        <v>6</v>
      </c>
      <c r="B12" s="294"/>
      <c r="C12" s="297"/>
      <c r="D12" s="46"/>
      <c r="E12" s="365"/>
      <c r="F12" s="125">
        <v>297</v>
      </c>
      <c r="G12" s="159">
        <v>915</v>
      </c>
      <c r="H12" s="8">
        <f t="shared" si="0"/>
        <v>0.27175499999999997</v>
      </c>
      <c r="I12" s="2">
        <v>1</v>
      </c>
      <c r="J12" s="62">
        <f t="shared" si="1"/>
        <v>0.27175499999999997</v>
      </c>
      <c r="K12" s="156"/>
      <c r="L12" s="1" t="s">
        <v>8</v>
      </c>
      <c r="M12" s="32" t="s">
        <v>14</v>
      </c>
      <c r="N12" s="119"/>
      <c r="P12" s="37"/>
      <c r="Q12" s="37"/>
      <c r="R12" s="37"/>
      <c r="S12" s="37"/>
      <c r="T12" s="128"/>
      <c r="U12" s="128"/>
      <c r="V12" s="128"/>
      <c r="W12" s="128"/>
      <c r="X12" s="128"/>
      <c r="Y12" s="128"/>
      <c r="Z12" s="129"/>
      <c r="AA12" s="129"/>
      <c r="AB12" s="129"/>
      <c r="AC12" s="129"/>
      <c r="AD12" s="37"/>
      <c r="AE12" s="129"/>
      <c r="AF12" s="129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</row>
    <row r="13" spans="1:49" x14ac:dyDescent="0.25">
      <c r="A13" s="55">
        <f t="shared" si="2"/>
        <v>7</v>
      </c>
      <c r="B13" s="294"/>
      <c r="C13" s="297"/>
      <c r="D13" s="46"/>
      <c r="E13" s="365"/>
      <c r="F13" s="125">
        <v>297</v>
      </c>
      <c r="G13" s="159">
        <v>627</v>
      </c>
      <c r="H13" s="8">
        <f t="shared" si="0"/>
        <v>0.186219</v>
      </c>
      <c r="I13" s="2">
        <v>1</v>
      </c>
      <c r="J13" s="62">
        <f t="shared" si="1"/>
        <v>0.186219</v>
      </c>
      <c r="K13" s="62"/>
      <c r="L13" s="2" t="s">
        <v>8</v>
      </c>
      <c r="M13" s="13" t="s">
        <v>14</v>
      </c>
      <c r="N13" s="119"/>
      <c r="P13" s="37"/>
      <c r="Q13" s="37"/>
      <c r="R13" s="37"/>
      <c r="S13" s="37"/>
      <c r="T13" s="128"/>
      <c r="U13" s="128"/>
      <c r="V13" s="128"/>
      <c r="W13" s="128"/>
      <c r="X13" s="128"/>
      <c r="Y13" s="128"/>
      <c r="Z13" s="129"/>
      <c r="AA13" s="129"/>
      <c r="AB13" s="129"/>
      <c r="AC13" s="129"/>
      <c r="AD13" s="37"/>
      <c r="AE13" s="129"/>
      <c r="AF13" s="129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</row>
    <row r="14" spans="1:49" x14ac:dyDescent="0.25">
      <c r="A14" s="55">
        <f t="shared" si="2"/>
        <v>8</v>
      </c>
      <c r="B14" s="294"/>
      <c r="C14" s="297"/>
      <c r="D14" s="46"/>
      <c r="E14" s="365"/>
      <c r="F14" s="125">
        <v>297</v>
      </c>
      <c r="G14" s="159">
        <v>669</v>
      </c>
      <c r="H14" s="8">
        <f t="shared" si="0"/>
        <v>0.19869299999999998</v>
      </c>
      <c r="I14" s="2">
        <v>1</v>
      </c>
      <c r="J14" s="62">
        <f t="shared" si="1"/>
        <v>0.19869299999999998</v>
      </c>
      <c r="K14" s="62"/>
      <c r="L14" s="2" t="s">
        <v>8</v>
      </c>
      <c r="M14" s="13" t="s">
        <v>14</v>
      </c>
      <c r="N14" s="119"/>
      <c r="P14" s="37"/>
      <c r="Q14" s="37"/>
      <c r="R14" s="37"/>
      <c r="S14" s="37"/>
      <c r="T14" s="128"/>
      <c r="U14" s="128"/>
      <c r="V14" s="128"/>
      <c r="W14" s="128"/>
      <c r="X14" s="128"/>
      <c r="Y14" s="128"/>
      <c r="Z14" s="129"/>
      <c r="AA14" s="129"/>
      <c r="AB14" s="129"/>
      <c r="AC14" s="129"/>
      <c r="AD14" s="37"/>
      <c r="AE14" s="129"/>
      <c r="AF14" s="129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</row>
    <row r="15" spans="1:49" x14ac:dyDescent="0.25">
      <c r="A15" s="55">
        <f t="shared" si="2"/>
        <v>9</v>
      </c>
      <c r="B15" s="294"/>
      <c r="C15" s="297"/>
      <c r="D15" s="46"/>
      <c r="E15" s="365"/>
      <c r="F15" s="125">
        <v>297</v>
      </c>
      <c r="G15" s="159">
        <v>716</v>
      </c>
      <c r="H15" s="8">
        <f t="shared" si="0"/>
        <v>0.21265199999999998</v>
      </c>
      <c r="I15" s="2">
        <v>1</v>
      </c>
      <c r="J15" s="62">
        <f t="shared" si="1"/>
        <v>0.21265199999999998</v>
      </c>
      <c r="K15" s="62"/>
      <c r="L15" s="2" t="s">
        <v>8</v>
      </c>
      <c r="M15" s="13" t="s">
        <v>14</v>
      </c>
      <c r="N15" s="119"/>
      <c r="P15" s="37"/>
      <c r="Q15" s="37"/>
      <c r="R15" s="37"/>
      <c r="S15" s="37"/>
      <c r="T15" s="37"/>
      <c r="U15" s="38"/>
      <c r="V15" s="38"/>
      <c r="W15" s="38"/>
      <c r="X15" s="38"/>
      <c r="Y15" s="38"/>
      <c r="Z15" s="38"/>
      <c r="AA15" s="38"/>
      <c r="AB15" s="38"/>
      <c r="AC15" s="38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</row>
    <row r="16" spans="1:49" ht="15.75" thickBot="1" x14ac:dyDescent="0.3">
      <c r="A16" s="55">
        <f t="shared" si="2"/>
        <v>10</v>
      </c>
      <c r="B16" s="295"/>
      <c r="C16" s="298"/>
      <c r="D16" s="41"/>
      <c r="E16" s="366"/>
      <c r="F16" s="126">
        <v>297</v>
      </c>
      <c r="G16" s="160">
        <v>681</v>
      </c>
      <c r="H16" s="15">
        <f t="shared" si="0"/>
        <v>0.20225699999999999</v>
      </c>
      <c r="I16" s="16">
        <v>1</v>
      </c>
      <c r="J16" s="63">
        <f t="shared" si="1"/>
        <v>0.20225699999999999</v>
      </c>
      <c r="K16" s="63"/>
      <c r="L16" s="16" t="s">
        <v>8</v>
      </c>
      <c r="M16" s="17" t="s">
        <v>14</v>
      </c>
      <c r="N16" s="119"/>
      <c r="P16" s="37"/>
      <c r="Q16" s="37"/>
      <c r="R16" s="37"/>
      <c r="S16" s="37"/>
      <c r="T16" s="37"/>
      <c r="U16" s="38"/>
      <c r="V16" s="38"/>
      <c r="W16" s="38"/>
      <c r="X16" s="38"/>
      <c r="Y16" s="38"/>
      <c r="Z16" s="130"/>
      <c r="AA16" s="130"/>
      <c r="AB16" s="130"/>
      <c r="AC16" s="130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</row>
    <row r="17" spans="1:49" ht="30" x14ac:dyDescent="0.25">
      <c r="A17" s="55">
        <f t="shared" si="2"/>
        <v>11</v>
      </c>
      <c r="B17" s="293" t="s">
        <v>103</v>
      </c>
      <c r="C17" s="344" t="s">
        <v>6</v>
      </c>
      <c r="D17" s="42"/>
      <c r="E17" s="311" t="s">
        <v>89</v>
      </c>
      <c r="F17" s="124">
        <v>297</v>
      </c>
      <c r="G17" s="162">
        <v>210</v>
      </c>
      <c r="H17" s="10">
        <f t="shared" si="0"/>
        <v>6.2369999999999995E-2</v>
      </c>
      <c r="I17" s="162">
        <v>5</v>
      </c>
      <c r="J17" s="61">
        <f t="shared" si="1"/>
        <v>0.31184999999999996</v>
      </c>
      <c r="K17" s="66"/>
      <c r="L17" s="147" t="s">
        <v>148</v>
      </c>
      <c r="M17" s="80" t="s">
        <v>149</v>
      </c>
      <c r="N17" s="119">
        <v>2</v>
      </c>
      <c r="P17" s="37"/>
      <c r="Q17" s="37"/>
      <c r="R17" s="37"/>
      <c r="S17" s="37"/>
      <c r="T17" s="37"/>
      <c r="U17" s="38"/>
      <c r="V17" s="38"/>
      <c r="W17" s="38"/>
      <c r="X17" s="38"/>
      <c r="Y17" s="38"/>
      <c r="Z17" s="38"/>
      <c r="AA17" s="38"/>
      <c r="AB17" s="38"/>
      <c r="AC17" s="38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</row>
    <row r="18" spans="1:49" x14ac:dyDescent="0.25">
      <c r="A18" s="55">
        <f t="shared" si="2"/>
        <v>12</v>
      </c>
      <c r="B18" s="294"/>
      <c r="C18" s="353"/>
      <c r="D18" s="25" t="s">
        <v>15</v>
      </c>
      <c r="E18" s="312"/>
      <c r="F18" s="117">
        <v>297</v>
      </c>
      <c r="G18" s="58">
        <v>470</v>
      </c>
      <c r="H18" s="8">
        <f t="shared" si="0"/>
        <v>0.13958999999999999</v>
      </c>
      <c r="I18" s="159">
        <v>1</v>
      </c>
      <c r="J18" s="62">
        <f t="shared" si="1"/>
        <v>0.13958999999999999</v>
      </c>
      <c r="K18" s="156"/>
      <c r="L18" s="1" t="s">
        <v>8</v>
      </c>
      <c r="M18" s="32" t="s">
        <v>14</v>
      </c>
      <c r="N18" s="119"/>
      <c r="P18" s="37"/>
      <c r="Q18" s="37"/>
      <c r="R18" s="37"/>
      <c r="S18" s="37"/>
      <c r="T18" s="37"/>
      <c r="U18" s="37"/>
      <c r="V18" s="423"/>
      <c r="W18" s="37"/>
      <c r="X18" s="423"/>
      <c r="Y18" s="37"/>
      <c r="Z18" s="37"/>
      <c r="AA18" s="37"/>
      <c r="AB18" s="131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</row>
    <row r="19" spans="1:49" x14ac:dyDescent="0.25">
      <c r="A19" s="55">
        <f t="shared" si="2"/>
        <v>13</v>
      </c>
      <c r="B19" s="294"/>
      <c r="C19" s="353"/>
      <c r="D19" s="25" t="s">
        <v>16</v>
      </c>
      <c r="E19" s="312"/>
      <c r="F19" s="117">
        <v>297</v>
      </c>
      <c r="G19" s="58">
        <v>1230</v>
      </c>
      <c r="H19" s="8">
        <f t="shared" si="0"/>
        <v>0.36530999999999997</v>
      </c>
      <c r="I19" s="159">
        <v>1</v>
      </c>
      <c r="J19" s="62">
        <f t="shared" si="1"/>
        <v>0.36530999999999997</v>
      </c>
      <c r="K19" s="62"/>
      <c r="L19" s="191" t="s">
        <v>157</v>
      </c>
      <c r="M19" s="13" t="s">
        <v>14</v>
      </c>
      <c r="N19" s="119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</row>
    <row r="20" spans="1:49" x14ac:dyDescent="0.25">
      <c r="A20" s="55">
        <f t="shared" si="2"/>
        <v>14</v>
      </c>
      <c r="B20" s="294"/>
      <c r="C20" s="353"/>
      <c r="D20" s="25" t="s">
        <v>17</v>
      </c>
      <c r="E20" s="312"/>
      <c r="F20" s="117">
        <v>297</v>
      </c>
      <c r="G20" s="58">
        <v>1230</v>
      </c>
      <c r="H20" s="8">
        <f t="shared" si="0"/>
        <v>0.36530999999999997</v>
      </c>
      <c r="I20" s="159">
        <v>1</v>
      </c>
      <c r="J20" s="62">
        <f t="shared" si="1"/>
        <v>0.36530999999999997</v>
      </c>
      <c r="K20" s="62"/>
      <c r="L20" s="191" t="s">
        <v>157</v>
      </c>
      <c r="M20" s="13" t="s">
        <v>14</v>
      </c>
      <c r="N20" s="119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</row>
    <row r="21" spans="1:49" x14ac:dyDescent="0.25">
      <c r="A21" s="55">
        <f t="shared" si="2"/>
        <v>15</v>
      </c>
      <c r="B21" s="294"/>
      <c r="C21" s="353"/>
      <c r="D21" s="25" t="s">
        <v>18</v>
      </c>
      <c r="E21" s="312"/>
      <c r="F21" s="117">
        <v>297</v>
      </c>
      <c r="G21" s="58">
        <v>1230</v>
      </c>
      <c r="H21" s="8">
        <f t="shared" si="0"/>
        <v>0.36530999999999997</v>
      </c>
      <c r="I21" s="159">
        <v>1</v>
      </c>
      <c r="J21" s="62">
        <f t="shared" si="1"/>
        <v>0.36530999999999997</v>
      </c>
      <c r="K21" s="62"/>
      <c r="L21" s="191" t="s">
        <v>157</v>
      </c>
      <c r="M21" s="13" t="s">
        <v>14</v>
      </c>
      <c r="N21" s="119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</row>
    <row r="22" spans="1:49" x14ac:dyDescent="0.25">
      <c r="A22" s="55">
        <f t="shared" si="2"/>
        <v>16</v>
      </c>
      <c r="B22" s="294"/>
      <c r="C22" s="353"/>
      <c r="D22" s="25" t="s">
        <v>19</v>
      </c>
      <c r="E22" s="312"/>
      <c r="F22" s="117">
        <v>297</v>
      </c>
      <c r="G22" s="58">
        <v>1035</v>
      </c>
      <c r="H22" s="8">
        <f t="shared" si="0"/>
        <v>0.30739499999999997</v>
      </c>
      <c r="I22" s="159">
        <v>1</v>
      </c>
      <c r="J22" s="62">
        <f t="shared" si="1"/>
        <v>0.30739499999999997</v>
      </c>
      <c r="K22" s="62"/>
      <c r="L22" s="159" t="s">
        <v>8</v>
      </c>
      <c r="M22" s="13" t="s">
        <v>14</v>
      </c>
      <c r="N22" s="119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</row>
    <row r="23" spans="1:49" x14ac:dyDescent="0.25">
      <c r="A23" s="55">
        <f t="shared" si="2"/>
        <v>17</v>
      </c>
      <c r="B23" s="294"/>
      <c r="C23" s="353"/>
      <c r="D23" s="46"/>
      <c r="E23" s="312"/>
      <c r="F23" s="168">
        <v>666</v>
      </c>
      <c r="G23" s="58">
        <v>821</v>
      </c>
      <c r="H23" s="8">
        <f t="shared" si="0"/>
        <v>0.54678599999999999</v>
      </c>
      <c r="I23" s="159">
        <v>1</v>
      </c>
      <c r="J23" s="62">
        <f t="shared" si="1"/>
        <v>0.54678599999999999</v>
      </c>
      <c r="K23" s="62">
        <f>(O23*G23)*0.000001</f>
        <v>0.69046099999999999</v>
      </c>
      <c r="L23" s="159" t="s">
        <v>8</v>
      </c>
      <c r="M23" s="23" t="s">
        <v>213</v>
      </c>
      <c r="N23" s="119"/>
      <c r="O23">
        <v>841</v>
      </c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</row>
    <row r="24" spans="1:49" x14ac:dyDescent="0.25">
      <c r="A24" s="55">
        <f t="shared" si="2"/>
        <v>18</v>
      </c>
      <c r="B24" s="294"/>
      <c r="C24" s="353"/>
      <c r="D24" s="46"/>
      <c r="E24" s="312"/>
      <c r="F24" s="117">
        <v>297</v>
      </c>
      <c r="G24" s="58">
        <v>1294</v>
      </c>
      <c r="H24" s="8">
        <f t="shared" si="0"/>
        <v>0.38431799999999999</v>
      </c>
      <c r="I24" s="159">
        <v>1</v>
      </c>
      <c r="J24" s="62">
        <f t="shared" si="1"/>
        <v>0.38431799999999999</v>
      </c>
      <c r="K24" s="62"/>
      <c r="L24" s="159" t="s">
        <v>8</v>
      </c>
      <c r="M24" s="13" t="s">
        <v>14</v>
      </c>
      <c r="N24" s="119"/>
      <c r="O24">
        <v>594</v>
      </c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</row>
    <row r="25" spans="1:49" x14ac:dyDescent="0.25">
      <c r="A25" s="55">
        <f t="shared" si="2"/>
        <v>19</v>
      </c>
      <c r="B25" s="294"/>
      <c r="C25" s="353"/>
      <c r="D25" s="46"/>
      <c r="E25" s="312"/>
      <c r="F25" s="117">
        <v>297</v>
      </c>
      <c r="G25" s="58">
        <v>1005</v>
      </c>
      <c r="H25" s="8">
        <f t="shared" si="0"/>
        <v>0.298485</v>
      </c>
      <c r="I25" s="159">
        <v>1</v>
      </c>
      <c r="J25" s="62">
        <f t="shared" si="1"/>
        <v>0.298485</v>
      </c>
      <c r="K25" s="62"/>
      <c r="L25" s="159" t="s">
        <v>8</v>
      </c>
      <c r="M25" s="13" t="s">
        <v>14</v>
      </c>
      <c r="N25" s="119"/>
      <c r="O25">
        <v>420</v>
      </c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</row>
    <row r="26" spans="1:49" x14ac:dyDescent="0.25">
      <c r="A26" s="55">
        <f t="shared" si="2"/>
        <v>20</v>
      </c>
      <c r="B26" s="294"/>
      <c r="C26" s="353"/>
      <c r="D26" s="46"/>
      <c r="E26" s="312"/>
      <c r="F26" s="117">
        <v>297</v>
      </c>
      <c r="G26" s="58">
        <v>1352</v>
      </c>
      <c r="H26" s="8">
        <f t="shared" si="0"/>
        <v>0.40154399999999996</v>
      </c>
      <c r="I26" s="159">
        <v>1</v>
      </c>
      <c r="J26" s="62">
        <f t="shared" si="1"/>
        <v>0.40154399999999996</v>
      </c>
      <c r="K26" s="62"/>
      <c r="L26" s="159" t="s">
        <v>8</v>
      </c>
      <c r="M26" s="13" t="s">
        <v>14</v>
      </c>
      <c r="N26" s="119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</row>
    <row r="27" spans="1:49" x14ac:dyDescent="0.25">
      <c r="A27" s="55">
        <f t="shared" si="2"/>
        <v>21</v>
      </c>
      <c r="B27" s="294"/>
      <c r="C27" s="353"/>
      <c r="D27" s="46"/>
      <c r="E27" s="312"/>
      <c r="F27" s="117">
        <v>297</v>
      </c>
      <c r="G27" s="58">
        <v>1309</v>
      </c>
      <c r="H27" s="8">
        <f t="shared" si="0"/>
        <v>0.38877299999999998</v>
      </c>
      <c r="I27" s="159">
        <v>1</v>
      </c>
      <c r="J27" s="62">
        <f t="shared" si="1"/>
        <v>0.38877299999999998</v>
      </c>
      <c r="K27" s="62"/>
      <c r="L27" s="159" t="s">
        <v>8</v>
      </c>
      <c r="M27" s="13" t="s">
        <v>14</v>
      </c>
      <c r="N27" s="119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</row>
    <row r="28" spans="1:49" x14ac:dyDescent="0.25">
      <c r="A28" s="55">
        <f t="shared" si="2"/>
        <v>22</v>
      </c>
      <c r="B28" s="294"/>
      <c r="C28" s="353"/>
      <c r="D28" s="46"/>
      <c r="E28" s="312"/>
      <c r="F28" s="168">
        <v>383</v>
      </c>
      <c r="G28" s="58">
        <v>784</v>
      </c>
      <c r="H28" s="8">
        <f t="shared" si="0"/>
        <v>0.30027199999999998</v>
      </c>
      <c r="I28" s="159">
        <v>1</v>
      </c>
      <c r="J28" s="62">
        <f t="shared" si="1"/>
        <v>0.30027199999999998</v>
      </c>
      <c r="K28" s="62">
        <f>(O25*G28)*0.000001</f>
        <v>0.32927999999999996</v>
      </c>
      <c r="L28" s="159" t="s">
        <v>8</v>
      </c>
      <c r="M28" s="23" t="s">
        <v>70</v>
      </c>
      <c r="N28" s="119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</row>
    <row r="29" spans="1:49" x14ac:dyDescent="0.25">
      <c r="A29" s="55">
        <f t="shared" si="2"/>
        <v>23</v>
      </c>
      <c r="B29" s="294"/>
      <c r="C29" s="353"/>
      <c r="D29" s="46"/>
      <c r="E29" s="312"/>
      <c r="F29" s="117">
        <v>297</v>
      </c>
      <c r="G29" s="58">
        <v>1285</v>
      </c>
      <c r="H29" s="8">
        <f t="shared" si="0"/>
        <v>0.38164499999999996</v>
      </c>
      <c r="I29" s="159">
        <v>1</v>
      </c>
      <c r="J29" s="62">
        <f t="shared" si="1"/>
        <v>0.38164499999999996</v>
      </c>
      <c r="K29" s="62"/>
      <c r="L29" s="159" t="s">
        <v>8</v>
      </c>
      <c r="M29" s="13" t="s">
        <v>14</v>
      </c>
      <c r="N29" s="119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</row>
    <row r="30" spans="1:49" x14ac:dyDescent="0.25">
      <c r="A30" s="55">
        <f t="shared" si="2"/>
        <v>24</v>
      </c>
      <c r="B30" s="294"/>
      <c r="C30" s="353"/>
      <c r="D30" s="46"/>
      <c r="E30" s="312"/>
      <c r="F30" s="117">
        <v>297</v>
      </c>
      <c r="G30" s="58">
        <v>1045</v>
      </c>
      <c r="H30" s="8">
        <f t="shared" si="0"/>
        <v>0.310365</v>
      </c>
      <c r="I30" s="159">
        <v>1</v>
      </c>
      <c r="J30" s="62">
        <f t="shared" si="1"/>
        <v>0.310365</v>
      </c>
      <c r="K30" s="62"/>
      <c r="L30" s="159" t="s">
        <v>8</v>
      </c>
      <c r="M30" s="13" t="s">
        <v>14</v>
      </c>
      <c r="N30" s="119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</row>
    <row r="31" spans="1:49" x14ac:dyDescent="0.25">
      <c r="A31" s="55">
        <f t="shared" si="2"/>
        <v>25</v>
      </c>
      <c r="B31" s="294"/>
      <c r="C31" s="353"/>
      <c r="D31" s="46"/>
      <c r="E31" s="312"/>
      <c r="F31" s="168">
        <v>389</v>
      </c>
      <c r="G31" s="58">
        <v>1261</v>
      </c>
      <c r="H31" s="8">
        <f t="shared" si="0"/>
        <v>0.49052899999999999</v>
      </c>
      <c r="I31" s="159">
        <v>1</v>
      </c>
      <c r="J31" s="62">
        <f t="shared" si="1"/>
        <v>0.49052899999999999</v>
      </c>
      <c r="K31" s="62">
        <f>(O25*G31)*0.000001</f>
        <v>0.52961999999999998</v>
      </c>
      <c r="L31" s="159" t="s">
        <v>8</v>
      </c>
      <c r="M31" s="23" t="s">
        <v>70</v>
      </c>
      <c r="N31" s="119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</row>
    <row r="32" spans="1:49" x14ac:dyDescent="0.25">
      <c r="A32" s="55">
        <f t="shared" si="2"/>
        <v>26</v>
      </c>
      <c r="B32" s="294"/>
      <c r="C32" s="353"/>
      <c r="D32" s="46"/>
      <c r="E32" s="312"/>
      <c r="F32" s="117">
        <v>297</v>
      </c>
      <c r="G32" s="58">
        <v>1264</v>
      </c>
      <c r="H32" s="8">
        <f t="shared" si="0"/>
        <v>0.37540799999999996</v>
      </c>
      <c r="I32" s="159">
        <v>1</v>
      </c>
      <c r="J32" s="62">
        <f t="shared" si="1"/>
        <v>0.37540799999999996</v>
      </c>
      <c r="K32" s="62"/>
      <c r="L32" s="159" t="s">
        <v>8</v>
      </c>
      <c r="M32" s="13" t="s">
        <v>14</v>
      </c>
      <c r="N32" s="119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</row>
    <row r="33" spans="1:49" x14ac:dyDescent="0.25">
      <c r="A33" s="55">
        <f t="shared" si="2"/>
        <v>27</v>
      </c>
      <c r="B33" s="294"/>
      <c r="C33" s="353"/>
      <c r="D33" s="46"/>
      <c r="E33" s="312"/>
      <c r="F33" s="168">
        <v>407</v>
      </c>
      <c r="G33" s="58">
        <v>1193</v>
      </c>
      <c r="H33" s="8">
        <f t="shared" si="0"/>
        <v>0.48555099999999995</v>
      </c>
      <c r="I33" s="159">
        <v>1</v>
      </c>
      <c r="J33" s="62">
        <f t="shared" si="1"/>
        <v>0.48555099999999995</v>
      </c>
      <c r="K33" s="62">
        <f>(O25*G33)*0.000001</f>
        <v>0.50105999999999995</v>
      </c>
      <c r="L33" s="159" t="s">
        <v>8</v>
      </c>
      <c r="M33" s="23" t="s">
        <v>70</v>
      </c>
      <c r="N33" s="119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</row>
    <row r="34" spans="1:49" x14ac:dyDescent="0.25">
      <c r="A34" s="55">
        <f t="shared" si="2"/>
        <v>28</v>
      </c>
      <c r="B34" s="294"/>
      <c r="C34" s="353"/>
      <c r="D34" s="46"/>
      <c r="E34" s="312"/>
      <c r="F34" s="168">
        <v>602</v>
      </c>
      <c r="G34" s="58">
        <v>968</v>
      </c>
      <c r="H34" s="8">
        <f t="shared" si="0"/>
        <v>0.58273599999999992</v>
      </c>
      <c r="I34" s="159">
        <v>1</v>
      </c>
      <c r="J34" s="62">
        <f t="shared" si="1"/>
        <v>0.58273599999999992</v>
      </c>
      <c r="K34" s="62">
        <f>(O23*G34)*0.000001</f>
        <v>0.81408799999999992</v>
      </c>
      <c r="L34" s="159" t="s">
        <v>8</v>
      </c>
      <c r="M34" s="23" t="s">
        <v>213</v>
      </c>
      <c r="N34" s="119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</row>
    <row r="35" spans="1:49" x14ac:dyDescent="0.25">
      <c r="A35" s="55">
        <f t="shared" si="2"/>
        <v>29</v>
      </c>
      <c r="B35" s="294"/>
      <c r="C35" s="353"/>
      <c r="D35" s="46"/>
      <c r="E35" s="312"/>
      <c r="F35" s="168">
        <v>437</v>
      </c>
      <c r="G35" s="58">
        <v>1362</v>
      </c>
      <c r="H35" s="8">
        <f t="shared" si="0"/>
        <v>0.595194</v>
      </c>
      <c r="I35" s="159">
        <v>1</v>
      </c>
      <c r="J35" s="62">
        <f t="shared" si="1"/>
        <v>0.595194</v>
      </c>
      <c r="K35" s="62">
        <f>(O24*G35)*0.000001</f>
        <v>0.80902799999999997</v>
      </c>
      <c r="L35" s="159" t="s">
        <v>8</v>
      </c>
      <c r="M35" s="23" t="s">
        <v>71</v>
      </c>
      <c r="N35" s="119"/>
      <c r="P35" s="37"/>
      <c r="Q35" s="38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</row>
    <row r="36" spans="1:49" x14ac:dyDescent="0.25">
      <c r="A36" s="55">
        <f t="shared" si="2"/>
        <v>30</v>
      </c>
      <c r="B36" s="294"/>
      <c r="C36" s="353"/>
      <c r="D36" s="46"/>
      <c r="E36" s="312"/>
      <c r="F36" s="117">
        <v>297</v>
      </c>
      <c r="G36" s="58">
        <v>1103</v>
      </c>
      <c r="H36" s="8">
        <f t="shared" si="0"/>
        <v>0.32759099999999997</v>
      </c>
      <c r="I36" s="159">
        <v>1</v>
      </c>
      <c r="J36" s="62">
        <f t="shared" si="1"/>
        <v>0.32759099999999997</v>
      </c>
      <c r="K36" s="62"/>
      <c r="L36" s="159" t="s">
        <v>8</v>
      </c>
      <c r="M36" s="13" t="s">
        <v>14</v>
      </c>
      <c r="N36" s="119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</row>
    <row r="37" spans="1:49" x14ac:dyDescent="0.25">
      <c r="A37" s="55">
        <f t="shared" si="2"/>
        <v>31</v>
      </c>
      <c r="B37" s="294"/>
      <c r="C37" s="353"/>
      <c r="D37" s="46"/>
      <c r="E37" s="312"/>
      <c r="F37" s="168">
        <v>384</v>
      </c>
      <c r="G37" s="58">
        <v>1132</v>
      </c>
      <c r="H37" s="8">
        <f t="shared" si="0"/>
        <v>0.43468799999999996</v>
      </c>
      <c r="I37" s="159">
        <v>1</v>
      </c>
      <c r="J37" s="62">
        <f t="shared" si="1"/>
        <v>0.43468799999999996</v>
      </c>
      <c r="K37" s="62">
        <f>(O25*G37)*0.000001</f>
        <v>0.47543999999999997</v>
      </c>
      <c r="L37" s="159" t="s">
        <v>8</v>
      </c>
      <c r="M37" s="23" t="s">
        <v>70</v>
      </c>
      <c r="N37" s="119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</row>
    <row r="38" spans="1:49" x14ac:dyDescent="0.25">
      <c r="A38" s="55">
        <f t="shared" si="2"/>
        <v>32</v>
      </c>
      <c r="B38" s="294"/>
      <c r="C38" s="353"/>
      <c r="D38" s="46"/>
      <c r="E38" s="312"/>
      <c r="F38" s="168">
        <v>387</v>
      </c>
      <c r="G38" s="58">
        <v>1192</v>
      </c>
      <c r="H38" s="8">
        <f t="shared" si="0"/>
        <v>0.46130399999999999</v>
      </c>
      <c r="I38" s="159">
        <v>1</v>
      </c>
      <c r="J38" s="62">
        <f t="shared" si="1"/>
        <v>0.46130399999999999</v>
      </c>
      <c r="K38" s="62">
        <f>(O25*G38)*0.000001</f>
        <v>0.50063999999999997</v>
      </c>
      <c r="L38" s="159" t="s">
        <v>8</v>
      </c>
      <c r="M38" s="23" t="s">
        <v>70</v>
      </c>
      <c r="N38" s="119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</row>
    <row r="39" spans="1:49" x14ac:dyDescent="0.25">
      <c r="A39" s="55">
        <f t="shared" si="2"/>
        <v>33</v>
      </c>
      <c r="B39" s="294"/>
      <c r="C39" s="353"/>
      <c r="D39" s="46"/>
      <c r="E39" s="312"/>
      <c r="F39" s="117">
        <v>297</v>
      </c>
      <c r="G39" s="58">
        <v>1240</v>
      </c>
      <c r="H39" s="8">
        <f t="shared" ref="H39:H70" si="3">(F39*G39)*0.000001</f>
        <v>0.36828</v>
      </c>
      <c r="I39" s="159">
        <v>1</v>
      </c>
      <c r="J39" s="62">
        <f t="shared" si="1"/>
        <v>0.36828</v>
      </c>
      <c r="K39" s="62"/>
      <c r="L39" s="159" t="s">
        <v>8</v>
      </c>
      <c r="M39" s="13" t="s">
        <v>14</v>
      </c>
      <c r="N39" s="119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</row>
    <row r="40" spans="1:49" x14ac:dyDescent="0.25">
      <c r="A40" s="55">
        <f t="shared" si="2"/>
        <v>34</v>
      </c>
      <c r="B40" s="294"/>
      <c r="C40" s="353"/>
      <c r="D40" s="46"/>
      <c r="E40" s="312"/>
      <c r="F40" s="117">
        <v>297</v>
      </c>
      <c r="G40" s="58">
        <v>1240</v>
      </c>
      <c r="H40" s="8">
        <f t="shared" si="3"/>
        <v>0.36828</v>
      </c>
      <c r="I40" s="159">
        <v>1</v>
      </c>
      <c r="J40" s="62">
        <f t="shared" si="1"/>
        <v>0.36828</v>
      </c>
      <c r="K40" s="62"/>
      <c r="L40" s="159" t="s">
        <v>8</v>
      </c>
      <c r="M40" s="13" t="s">
        <v>14</v>
      </c>
      <c r="N40" s="119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</row>
    <row r="41" spans="1:49" x14ac:dyDescent="0.25">
      <c r="A41" s="55">
        <f t="shared" si="2"/>
        <v>35</v>
      </c>
      <c r="B41" s="294"/>
      <c r="C41" s="353"/>
      <c r="D41" s="46"/>
      <c r="E41" s="312"/>
      <c r="F41" s="117">
        <v>297</v>
      </c>
      <c r="G41" s="58">
        <v>1240</v>
      </c>
      <c r="H41" s="8">
        <f t="shared" si="3"/>
        <v>0.36828</v>
      </c>
      <c r="I41" s="159">
        <v>1</v>
      </c>
      <c r="J41" s="62">
        <f t="shared" si="1"/>
        <v>0.36828</v>
      </c>
      <c r="K41" s="62"/>
      <c r="L41" s="159" t="s">
        <v>8</v>
      </c>
      <c r="M41" s="13" t="s">
        <v>14</v>
      </c>
      <c r="N41" s="119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</row>
    <row r="42" spans="1:49" x14ac:dyDescent="0.25">
      <c r="A42" s="55">
        <f t="shared" si="2"/>
        <v>36</v>
      </c>
      <c r="B42" s="294"/>
      <c r="C42" s="353"/>
      <c r="D42" s="46"/>
      <c r="E42" s="312"/>
      <c r="F42" s="117">
        <v>297</v>
      </c>
      <c r="G42" s="58">
        <v>1204</v>
      </c>
      <c r="H42" s="8">
        <f t="shared" si="3"/>
        <v>0.35758799999999996</v>
      </c>
      <c r="I42" s="159">
        <v>1</v>
      </c>
      <c r="J42" s="62">
        <f t="shared" si="1"/>
        <v>0.35758799999999996</v>
      </c>
      <c r="K42" s="62"/>
      <c r="L42" s="159" t="s">
        <v>8</v>
      </c>
      <c r="M42" s="13" t="s">
        <v>14</v>
      </c>
      <c r="N42" s="119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</row>
    <row r="43" spans="1:49" x14ac:dyDescent="0.25">
      <c r="A43" s="55">
        <f t="shared" si="2"/>
        <v>37</v>
      </c>
      <c r="B43" s="294"/>
      <c r="C43" s="353"/>
      <c r="D43" s="46"/>
      <c r="E43" s="312"/>
      <c r="F43" s="117">
        <v>297</v>
      </c>
      <c r="G43" s="58">
        <v>1232</v>
      </c>
      <c r="H43" s="8">
        <f t="shared" si="3"/>
        <v>0.36590400000000001</v>
      </c>
      <c r="I43" s="159">
        <v>1</v>
      </c>
      <c r="J43" s="62">
        <f t="shared" si="1"/>
        <v>0.36590400000000001</v>
      </c>
      <c r="K43" s="62"/>
      <c r="L43" s="159" t="s">
        <v>8</v>
      </c>
      <c r="M43" s="13" t="s">
        <v>14</v>
      </c>
      <c r="N43" s="119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</row>
    <row r="44" spans="1:49" x14ac:dyDescent="0.25">
      <c r="A44" s="55">
        <f t="shared" si="2"/>
        <v>38</v>
      </c>
      <c r="B44" s="294"/>
      <c r="C44" s="353"/>
      <c r="D44" s="46"/>
      <c r="E44" s="312"/>
      <c r="F44" s="117">
        <v>297</v>
      </c>
      <c r="G44" s="58">
        <v>1316</v>
      </c>
      <c r="H44" s="8">
        <f t="shared" si="3"/>
        <v>0.39085199999999998</v>
      </c>
      <c r="I44" s="159">
        <v>1</v>
      </c>
      <c r="J44" s="62">
        <f t="shared" si="1"/>
        <v>0.39085199999999998</v>
      </c>
      <c r="K44" s="62"/>
      <c r="L44" s="159" t="s">
        <v>8</v>
      </c>
      <c r="M44" s="13" t="s">
        <v>14</v>
      </c>
      <c r="N44" s="119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</row>
    <row r="45" spans="1:49" x14ac:dyDescent="0.25">
      <c r="A45" s="55">
        <f t="shared" si="2"/>
        <v>39</v>
      </c>
      <c r="B45" s="294"/>
      <c r="C45" s="353"/>
      <c r="D45" s="46"/>
      <c r="E45" s="312"/>
      <c r="F45" s="117">
        <v>297</v>
      </c>
      <c r="G45" s="58">
        <v>1233</v>
      </c>
      <c r="H45" s="8">
        <f t="shared" si="3"/>
        <v>0.366201</v>
      </c>
      <c r="I45" s="159">
        <v>1</v>
      </c>
      <c r="J45" s="62">
        <f t="shared" si="1"/>
        <v>0.366201</v>
      </c>
      <c r="K45" s="62"/>
      <c r="L45" s="159" t="s">
        <v>8</v>
      </c>
      <c r="M45" s="13" t="s">
        <v>14</v>
      </c>
      <c r="N45" s="119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</row>
    <row r="46" spans="1:49" x14ac:dyDescent="0.25">
      <c r="A46" s="55">
        <f t="shared" si="2"/>
        <v>40</v>
      </c>
      <c r="B46" s="294"/>
      <c r="C46" s="353"/>
      <c r="D46" s="46"/>
      <c r="E46" s="312"/>
      <c r="F46" s="168">
        <v>386</v>
      </c>
      <c r="G46" s="58">
        <v>1326</v>
      </c>
      <c r="H46" s="8">
        <f t="shared" si="3"/>
        <v>0.51183599999999996</v>
      </c>
      <c r="I46" s="159">
        <v>1</v>
      </c>
      <c r="J46" s="62">
        <f t="shared" si="1"/>
        <v>0.51183599999999996</v>
      </c>
      <c r="K46" s="62">
        <f>(O25*G46)*0.000001</f>
        <v>0.55691999999999997</v>
      </c>
      <c r="L46" s="159" t="s">
        <v>8</v>
      </c>
      <c r="M46" s="23" t="s">
        <v>70</v>
      </c>
      <c r="N46" s="119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</row>
    <row r="47" spans="1:49" x14ac:dyDescent="0.25">
      <c r="A47" s="55">
        <f t="shared" si="2"/>
        <v>41</v>
      </c>
      <c r="B47" s="294"/>
      <c r="C47" s="353"/>
      <c r="D47" s="46"/>
      <c r="E47" s="312"/>
      <c r="F47" s="117">
        <v>297</v>
      </c>
      <c r="G47" s="58">
        <v>1306</v>
      </c>
      <c r="H47" s="8">
        <f t="shared" si="3"/>
        <v>0.387882</v>
      </c>
      <c r="I47" s="159">
        <v>1</v>
      </c>
      <c r="J47" s="62">
        <f t="shared" si="1"/>
        <v>0.387882</v>
      </c>
      <c r="K47" s="62"/>
      <c r="L47" s="159" t="s">
        <v>8</v>
      </c>
      <c r="M47" s="13" t="s">
        <v>14</v>
      </c>
      <c r="N47" s="119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</row>
    <row r="48" spans="1:49" x14ac:dyDescent="0.25">
      <c r="A48" s="55">
        <f t="shared" si="2"/>
        <v>42</v>
      </c>
      <c r="B48" s="294"/>
      <c r="C48" s="353"/>
      <c r="D48" s="46"/>
      <c r="E48" s="312"/>
      <c r="F48" s="117">
        <v>297</v>
      </c>
      <c r="G48" s="58">
        <v>1139</v>
      </c>
      <c r="H48" s="8">
        <f t="shared" si="3"/>
        <v>0.338283</v>
      </c>
      <c r="I48" s="159">
        <v>1</v>
      </c>
      <c r="J48" s="62">
        <f t="shared" si="1"/>
        <v>0.338283</v>
      </c>
      <c r="K48" s="62"/>
      <c r="L48" s="159" t="s">
        <v>8</v>
      </c>
      <c r="M48" s="13" t="s">
        <v>14</v>
      </c>
      <c r="N48" s="119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</row>
    <row r="49" spans="1:49" x14ac:dyDescent="0.25">
      <c r="A49" s="55">
        <f t="shared" si="2"/>
        <v>43</v>
      </c>
      <c r="B49" s="294"/>
      <c r="C49" s="353"/>
      <c r="D49" s="46"/>
      <c r="E49" s="312"/>
      <c r="F49" s="168">
        <v>472</v>
      </c>
      <c r="G49" s="58">
        <v>1252</v>
      </c>
      <c r="H49" s="8">
        <f t="shared" si="3"/>
        <v>0.59094400000000002</v>
      </c>
      <c r="I49" s="159">
        <v>1</v>
      </c>
      <c r="J49" s="62">
        <f t="shared" si="1"/>
        <v>0.59094400000000002</v>
      </c>
      <c r="K49" s="62">
        <f>(O24*G49)*0.000001</f>
        <v>0.74368800000000002</v>
      </c>
      <c r="L49" s="159" t="s">
        <v>8</v>
      </c>
      <c r="M49" s="23" t="s">
        <v>71</v>
      </c>
      <c r="N49" s="119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</row>
    <row r="50" spans="1:49" ht="15.75" thickBot="1" x14ac:dyDescent="0.3">
      <c r="A50" s="55">
        <f t="shared" si="2"/>
        <v>44</v>
      </c>
      <c r="B50" s="295"/>
      <c r="C50" s="345"/>
      <c r="D50" s="41"/>
      <c r="E50" s="313"/>
      <c r="F50" s="169">
        <v>472</v>
      </c>
      <c r="G50" s="59">
        <v>949</v>
      </c>
      <c r="H50" s="15">
        <f t="shared" si="3"/>
        <v>0.44792799999999999</v>
      </c>
      <c r="I50" s="160">
        <v>1</v>
      </c>
      <c r="J50" s="64">
        <f t="shared" si="1"/>
        <v>0.44792799999999999</v>
      </c>
      <c r="K50" s="64">
        <f>(O24*G50)*0.000001</f>
        <v>0.56370599999999993</v>
      </c>
      <c r="L50" s="160" t="s">
        <v>8</v>
      </c>
      <c r="M50" s="24" t="s">
        <v>71</v>
      </c>
      <c r="N50" s="119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</row>
    <row r="51" spans="1:49" ht="30" x14ac:dyDescent="0.25">
      <c r="A51" s="55">
        <f t="shared" si="2"/>
        <v>45</v>
      </c>
      <c r="B51" s="347" t="s">
        <v>104</v>
      </c>
      <c r="C51" s="353" t="s">
        <v>6</v>
      </c>
      <c r="D51" s="40"/>
      <c r="E51" s="312" t="s">
        <v>88</v>
      </c>
      <c r="F51" s="170">
        <v>297</v>
      </c>
      <c r="G51" s="1">
        <v>210</v>
      </c>
      <c r="H51" s="8">
        <f t="shared" si="3"/>
        <v>6.2369999999999995E-2</v>
      </c>
      <c r="I51" s="1">
        <v>5</v>
      </c>
      <c r="J51" s="65">
        <f t="shared" si="1"/>
        <v>0.31184999999999996</v>
      </c>
      <c r="K51" s="156"/>
      <c r="L51" s="144" t="s">
        <v>148</v>
      </c>
      <c r="M51" s="137" t="s">
        <v>149</v>
      </c>
      <c r="N51" s="119">
        <v>2</v>
      </c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</row>
    <row r="52" spans="1:49" x14ac:dyDescent="0.25">
      <c r="A52" s="55">
        <f t="shared" si="2"/>
        <v>46</v>
      </c>
      <c r="B52" s="347"/>
      <c r="C52" s="353"/>
      <c r="D52" s="25" t="s">
        <v>15</v>
      </c>
      <c r="E52" s="312"/>
      <c r="F52" s="117">
        <v>297</v>
      </c>
      <c r="G52" s="58">
        <v>470</v>
      </c>
      <c r="H52" s="8">
        <f t="shared" si="3"/>
        <v>0.13958999999999999</v>
      </c>
      <c r="I52" s="2">
        <v>1</v>
      </c>
      <c r="J52" s="62">
        <f t="shared" si="1"/>
        <v>0.13958999999999999</v>
      </c>
      <c r="K52" s="62"/>
      <c r="L52" s="2" t="s">
        <v>8</v>
      </c>
      <c r="M52" s="13" t="s">
        <v>14</v>
      </c>
      <c r="N52" s="119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</row>
    <row r="53" spans="1:49" x14ac:dyDescent="0.25">
      <c r="A53" s="55">
        <f t="shared" si="2"/>
        <v>47</v>
      </c>
      <c r="B53" s="347"/>
      <c r="C53" s="353"/>
      <c r="D53" s="25" t="s">
        <v>16</v>
      </c>
      <c r="E53" s="312"/>
      <c r="F53" s="117">
        <v>297</v>
      </c>
      <c r="G53" s="58">
        <v>1232</v>
      </c>
      <c r="H53" s="8">
        <f t="shared" si="3"/>
        <v>0.36590400000000001</v>
      </c>
      <c r="I53" s="2">
        <v>1</v>
      </c>
      <c r="J53" s="62">
        <f t="shared" si="1"/>
        <v>0.36590400000000001</v>
      </c>
      <c r="K53" s="62"/>
      <c r="L53" s="192" t="s">
        <v>157</v>
      </c>
      <c r="M53" s="13" t="s">
        <v>14</v>
      </c>
      <c r="N53" s="119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</row>
    <row r="54" spans="1:49" x14ac:dyDescent="0.25">
      <c r="A54" s="55">
        <f t="shared" si="2"/>
        <v>48</v>
      </c>
      <c r="B54" s="347"/>
      <c r="C54" s="353"/>
      <c r="D54" s="25" t="s">
        <v>17</v>
      </c>
      <c r="E54" s="312"/>
      <c r="F54" s="117">
        <v>297</v>
      </c>
      <c r="G54" s="58">
        <v>1227</v>
      </c>
      <c r="H54" s="8">
        <f t="shared" si="3"/>
        <v>0.36441899999999999</v>
      </c>
      <c r="I54" s="2">
        <v>1</v>
      </c>
      <c r="J54" s="62">
        <f t="shared" si="1"/>
        <v>0.36441899999999999</v>
      </c>
      <c r="K54" s="62"/>
      <c r="L54" s="192" t="s">
        <v>157</v>
      </c>
      <c r="M54" s="13" t="s">
        <v>14</v>
      </c>
      <c r="N54" s="119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</row>
    <row r="55" spans="1:49" x14ac:dyDescent="0.25">
      <c r="A55" s="55">
        <f t="shared" si="2"/>
        <v>49</v>
      </c>
      <c r="B55" s="347"/>
      <c r="C55" s="353"/>
      <c r="D55" s="25" t="s">
        <v>18</v>
      </c>
      <c r="E55" s="312"/>
      <c r="F55" s="117">
        <v>297</v>
      </c>
      <c r="G55" s="58">
        <v>1230</v>
      </c>
      <c r="H55" s="8">
        <f t="shared" si="3"/>
        <v>0.36530999999999997</v>
      </c>
      <c r="I55" s="2">
        <v>1</v>
      </c>
      <c r="J55" s="62">
        <f t="shared" si="1"/>
        <v>0.36530999999999997</v>
      </c>
      <c r="K55" s="62"/>
      <c r="L55" s="192" t="s">
        <v>157</v>
      </c>
      <c r="M55" s="13" t="s">
        <v>14</v>
      </c>
      <c r="N55" s="119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</row>
    <row r="56" spans="1:49" x14ac:dyDescent="0.25">
      <c r="A56" s="55">
        <f t="shared" si="2"/>
        <v>50</v>
      </c>
      <c r="B56" s="347"/>
      <c r="C56" s="353"/>
      <c r="D56" s="25" t="s">
        <v>19</v>
      </c>
      <c r="E56" s="312"/>
      <c r="F56" s="117">
        <v>297</v>
      </c>
      <c r="G56" s="58">
        <v>1037</v>
      </c>
      <c r="H56" s="8">
        <f t="shared" si="3"/>
        <v>0.30798900000000001</v>
      </c>
      <c r="I56" s="2">
        <v>1</v>
      </c>
      <c r="J56" s="62">
        <f t="shared" si="1"/>
        <v>0.30798900000000001</v>
      </c>
      <c r="K56" s="62"/>
      <c r="L56" s="2" t="s">
        <v>8</v>
      </c>
      <c r="M56" s="13" t="s">
        <v>14</v>
      </c>
      <c r="N56" s="119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</row>
    <row r="57" spans="1:49" x14ac:dyDescent="0.25">
      <c r="A57" s="55">
        <f t="shared" si="2"/>
        <v>51</v>
      </c>
      <c r="B57" s="347"/>
      <c r="C57" s="353"/>
      <c r="D57" s="46"/>
      <c r="E57" s="312"/>
      <c r="F57" s="168">
        <v>539</v>
      </c>
      <c r="G57" s="58">
        <v>1124</v>
      </c>
      <c r="H57" s="8">
        <f t="shared" si="3"/>
        <v>0.60583599999999993</v>
      </c>
      <c r="I57" s="2">
        <v>1</v>
      </c>
      <c r="J57" s="62">
        <f t="shared" si="1"/>
        <v>0.60583599999999993</v>
      </c>
      <c r="K57" s="62">
        <f>(O24*G57)*0.000001</f>
        <v>0.66765599999999992</v>
      </c>
      <c r="L57" s="2" t="s">
        <v>8</v>
      </c>
      <c r="M57" s="23" t="s">
        <v>71</v>
      </c>
      <c r="N57" s="119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</row>
    <row r="58" spans="1:49" x14ac:dyDescent="0.25">
      <c r="A58" s="55">
        <f t="shared" si="2"/>
        <v>52</v>
      </c>
      <c r="B58" s="347"/>
      <c r="C58" s="353"/>
      <c r="D58" s="46"/>
      <c r="E58" s="312"/>
      <c r="F58" s="117">
        <v>297</v>
      </c>
      <c r="G58" s="58">
        <v>1333</v>
      </c>
      <c r="H58" s="8">
        <f t="shared" si="3"/>
        <v>0.395901</v>
      </c>
      <c r="I58" s="2">
        <v>1</v>
      </c>
      <c r="J58" s="62">
        <f t="shared" si="1"/>
        <v>0.395901</v>
      </c>
      <c r="K58" s="62"/>
      <c r="L58" s="2" t="s">
        <v>8</v>
      </c>
      <c r="M58" s="13" t="s">
        <v>14</v>
      </c>
      <c r="N58" s="119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</row>
    <row r="59" spans="1:49" x14ac:dyDescent="0.25">
      <c r="A59" s="55">
        <f t="shared" si="2"/>
        <v>53</v>
      </c>
      <c r="B59" s="347"/>
      <c r="C59" s="353"/>
      <c r="D59" s="46"/>
      <c r="E59" s="312"/>
      <c r="F59" s="117">
        <v>297</v>
      </c>
      <c r="G59" s="58">
        <v>572</v>
      </c>
      <c r="H59" s="8">
        <f t="shared" si="3"/>
        <v>0.16988399999999998</v>
      </c>
      <c r="I59" s="2">
        <v>1</v>
      </c>
      <c r="J59" s="62">
        <f t="shared" si="1"/>
        <v>0.16988399999999998</v>
      </c>
      <c r="K59" s="62"/>
      <c r="L59" s="2" t="s">
        <v>8</v>
      </c>
      <c r="M59" s="13" t="s">
        <v>14</v>
      </c>
      <c r="N59" s="119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</row>
    <row r="60" spans="1:49" x14ac:dyDescent="0.25">
      <c r="A60" s="55">
        <f t="shared" si="2"/>
        <v>54</v>
      </c>
      <c r="B60" s="347"/>
      <c r="C60" s="353"/>
      <c r="D60" s="46"/>
      <c r="E60" s="312"/>
      <c r="F60" s="117">
        <v>297</v>
      </c>
      <c r="G60" s="58">
        <v>1302</v>
      </c>
      <c r="H60" s="8">
        <f t="shared" si="3"/>
        <v>0.38669399999999998</v>
      </c>
      <c r="I60" s="2">
        <v>1</v>
      </c>
      <c r="J60" s="62">
        <f t="shared" si="1"/>
        <v>0.38669399999999998</v>
      </c>
      <c r="K60" s="62"/>
      <c r="L60" s="2" t="s">
        <v>8</v>
      </c>
      <c r="M60" s="13" t="s">
        <v>14</v>
      </c>
      <c r="N60" s="119"/>
      <c r="P60" s="37"/>
      <c r="Q60" s="38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</row>
    <row r="61" spans="1:49" x14ac:dyDescent="0.25">
      <c r="A61" s="55">
        <f t="shared" si="2"/>
        <v>55</v>
      </c>
      <c r="B61" s="347"/>
      <c r="C61" s="353"/>
      <c r="D61" s="46"/>
      <c r="E61" s="312"/>
      <c r="F61" s="117">
        <v>297</v>
      </c>
      <c r="G61" s="58">
        <v>1282</v>
      </c>
      <c r="H61" s="8">
        <f t="shared" si="3"/>
        <v>0.38075399999999998</v>
      </c>
      <c r="I61" s="2">
        <v>1</v>
      </c>
      <c r="J61" s="62">
        <f t="shared" si="1"/>
        <v>0.38075399999999998</v>
      </c>
      <c r="K61" s="62"/>
      <c r="L61" s="2" t="s">
        <v>8</v>
      </c>
      <c r="M61" s="13" t="s">
        <v>14</v>
      </c>
      <c r="N61" s="119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</row>
    <row r="62" spans="1:49" x14ac:dyDescent="0.25">
      <c r="A62" s="55">
        <f t="shared" si="2"/>
        <v>56</v>
      </c>
      <c r="B62" s="347"/>
      <c r="C62" s="353"/>
      <c r="D62" s="46"/>
      <c r="E62" s="312"/>
      <c r="F62" s="117">
        <v>297</v>
      </c>
      <c r="G62" s="58">
        <v>1282</v>
      </c>
      <c r="H62" s="8">
        <f t="shared" si="3"/>
        <v>0.38075399999999998</v>
      </c>
      <c r="I62" s="2">
        <v>1</v>
      </c>
      <c r="J62" s="62">
        <f t="shared" si="1"/>
        <v>0.38075399999999998</v>
      </c>
      <c r="K62" s="62"/>
      <c r="L62" s="2" t="s">
        <v>8</v>
      </c>
      <c r="M62" s="13" t="s">
        <v>14</v>
      </c>
      <c r="N62" s="119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</row>
    <row r="63" spans="1:49" x14ac:dyDescent="0.25">
      <c r="A63" s="55">
        <f t="shared" si="2"/>
        <v>57</v>
      </c>
      <c r="B63" s="347"/>
      <c r="C63" s="353"/>
      <c r="D63" s="46"/>
      <c r="E63" s="312"/>
      <c r="F63" s="117">
        <v>297</v>
      </c>
      <c r="G63" s="58">
        <v>1293</v>
      </c>
      <c r="H63" s="8">
        <f t="shared" si="3"/>
        <v>0.384021</v>
      </c>
      <c r="I63" s="2">
        <v>1</v>
      </c>
      <c r="J63" s="62">
        <f t="shared" si="1"/>
        <v>0.384021</v>
      </c>
      <c r="K63" s="62"/>
      <c r="L63" s="2" t="s">
        <v>8</v>
      </c>
      <c r="M63" s="13" t="s">
        <v>14</v>
      </c>
      <c r="N63" s="119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</row>
    <row r="64" spans="1:49" x14ac:dyDescent="0.25">
      <c r="A64" s="55">
        <f t="shared" si="2"/>
        <v>58</v>
      </c>
      <c r="B64" s="347"/>
      <c r="C64" s="353"/>
      <c r="D64" s="46"/>
      <c r="E64" s="312"/>
      <c r="F64" s="117">
        <v>297</v>
      </c>
      <c r="G64" s="58">
        <v>1296</v>
      </c>
      <c r="H64" s="8">
        <f t="shared" si="3"/>
        <v>0.38491199999999998</v>
      </c>
      <c r="I64" s="2">
        <v>1</v>
      </c>
      <c r="J64" s="62">
        <f t="shared" si="1"/>
        <v>0.38491199999999998</v>
      </c>
      <c r="K64" s="62"/>
      <c r="L64" s="2" t="s">
        <v>8</v>
      </c>
      <c r="M64" s="13" t="s">
        <v>14</v>
      </c>
      <c r="N64" s="119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</row>
    <row r="65" spans="1:49" x14ac:dyDescent="0.25">
      <c r="A65" s="55">
        <f t="shared" si="2"/>
        <v>59</v>
      </c>
      <c r="B65" s="347"/>
      <c r="C65" s="353"/>
      <c r="D65" s="46"/>
      <c r="E65" s="312"/>
      <c r="F65" s="168">
        <v>380</v>
      </c>
      <c r="G65" s="58">
        <v>1277</v>
      </c>
      <c r="H65" s="8">
        <f t="shared" si="3"/>
        <v>0.48525999999999997</v>
      </c>
      <c r="I65" s="2">
        <v>1</v>
      </c>
      <c r="J65" s="62">
        <f t="shared" si="1"/>
        <v>0.48525999999999997</v>
      </c>
      <c r="K65" s="62">
        <f>(O25*G65)*0.000001</f>
        <v>0.53633999999999993</v>
      </c>
      <c r="L65" s="2" t="s">
        <v>8</v>
      </c>
      <c r="M65" s="23" t="s">
        <v>70</v>
      </c>
      <c r="N65" s="119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</row>
    <row r="66" spans="1:49" x14ac:dyDescent="0.25">
      <c r="A66" s="55">
        <f t="shared" si="2"/>
        <v>60</v>
      </c>
      <c r="B66" s="347"/>
      <c r="C66" s="353"/>
      <c r="D66" s="46"/>
      <c r="E66" s="312"/>
      <c r="F66" s="117">
        <v>297</v>
      </c>
      <c r="G66" s="58">
        <v>1304</v>
      </c>
      <c r="H66" s="8">
        <f t="shared" si="3"/>
        <v>0.38728799999999997</v>
      </c>
      <c r="I66" s="2">
        <v>1</v>
      </c>
      <c r="J66" s="62">
        <f t="shared" si="1"/>
        <v>0.38728799999999997</v>
      </c>
      <c r="K66" s="62"/>
      <c r="L66" s="2" t="s">
        <v>8</v>
      </c>
      <c r="M66" s="13" t="s">
        <v>14</v>
      </c>
      <c r="N66" s="119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</row>
    <row r="67" spans="1:49" x14ac:dyDescent="0.25">
      <c r="A67" s="55">
        <f t="shared" si="2"/>
        <v>61</v>
      </c>
      <c r="B67" s="347"/>
      <c r="C67" s="353"/>
      <c r="D67" s="46"/>
      <c r="E67" s="312"/>
      <c r="F67" s="117">
        <v>297</v>
      </c>
      <c r="G67" s="58">
        <v>849</v>
      </c>
      <c r="H67" s="8">
        <f t="shared" si="3"/>
        <v>0.25215300000000002</v>
      </c>
      <c r="I67" s="2">
        <v>1</v>
      </c>
      <c r="J67" s="62">
        <f t="shared" si="1"/>
        <v>0.25215300000000002</v>
      </c>
      <c r="K67" s="62"/>
      <c r="L67" s="2" t="s">
        <v>8</v>
      </c>
      <c r="M67" s="13" t="s">
        <v>14</v>
      </c>
      <c r="N67" s="119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</row>
    <row r="68" spans="1:49" x14ac:dyDescent="0.25">
      <c r="A68" s="55">
        <f t="shared" si="2"/>
        <v>62</v>
      </c>
      <c r="B68" s="347"/>
      <c r="C68" s="353"/>
      <c r="D68" s="46"/>
      <c r="E68" s="312"/>
      <c r="F68" s="117">
        <v>297</v>
      </c>
      <c r="G68" s="58">
        <v>1241</v>
      </c>
      <c r="H68" s="8">
        <f t="shared" si="3"/>
        <v>0.36857699999999999</v>
      </c>
      <c r="I68" s="2">
        <v>1</v>
      </c>
      <c r="J68" s="62">
        <f t="shared" si="1"/>
        <v>0.36857699999999999</v>
      </c>
      <c r="K68" s="62"/>
      <c r="L68" s="2" t="s">
        <v>8</v>
      </c>
      <c r="M68" s="13" t="s">
        <v>14</v>
      </c>
      <c r="N68" s="119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</row>
    <row r="69" spans="1:49" x14ac:dyDescent="0.25">
      <c r="A69" s="55">
        <f t="shared" si="2"/>
        <v>63</v>
      </c>
      <c r="B69" s="347"/>
      <c r="C69" s="353"/>
      <c r="D69" s="46"/>
      <c r="E69" s="312"/>
      <c r="F69" s="168">
        <v>380</v>
      </c>
      <c r="G69" s="58">
        <v>1277</v>
      </c>
      <c r="H69" s="8">
        <f t="shared" si="3"/>
        <v>0.48525999999999997</v>
      </c>
      <c r="I69" s="2">
        <v>1</v>
      </c>
      <c r="J69" s="62">
        <f t="shared" si="1"/>
        <v>0.48525999999999997</v>
      </c>
      <c r="K69" s="62">
        <f>(O25*G69)*0.000001</f>
        <v>0.53633999999999993</v>
      </c>
      <c r="L69" s="2" t="s">
        <v>8</v>
      </c>
      <c r="M69" s="23" t="s">
        <v>70</v>
      </c>
      <c r="N69" s="119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</row>
    <row r="70" spans="1:49" x14ac:dyDescent="0.25">
      <c r="A70" s="55">
        <f t="shared" si="2"/>
        <v>64</v>
      </c>
      <c r="B70" s="347"/>
      <c r="C70" s="353"/>
      <c r="D70" s="46"/>
      <c r="E70" s="312"/>
      <c r="F70" s="168">
        <v>380</v>
      </c>
      <c r="G70" s="58">
        <v>1260</v>
      </c>
      <c r="H70" s="8">
        <f t="shared" si="3"/>
        <v>0.4788</v>
      </c>
      <c r="I70" s="2">
        <v>1</v>
      </c>
      <c r="J70" s="62">
        <f t="shared" si="1"/>
        <v>0.4788</v>
      </c>
      <c r="K70" s="62">
        <f>(O25*G70)*0.000001</f>
        <v>0.5292</v>
      </c>
      <c r="L70" s="2" t="s">
        <v>8</v>
      </c>
      <c r="M70" s="23" t="s">
        <v>70</v>
      </c>
      <c r="N70" s="119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</row>
    <row r="71" spans="1:49" x14ac:dyDescent="0.25">
      <c r="A71" s="55">
        <f t="shared" si="2"/>
        <v>65</v>
      </c>
      <c r="B71" s="347"/>
      <c r="C71" s="353"/>
      <c r="D71" s="46"/>
      <c r="E71" s="312"/>
      <c r="F71" s="117">
        <v>297</v>
      </c>
      <c r="G71" s="58">
        <v>817</v>
      </c>
      <c r="H71" s="8">
        <f t="shared" ref="H71:H102" si="4">(F71*G71)*0.000001</f>
        <v>0.24264899999999998</v>
      </c>
      <c r="I71" s="2">
        <v>1</v>
      </c>
      <c r="J71" s="62">
        <f t="shared" si="1"/>
        <v>0.24264899999999998</v>
      </c>
      <c r="K71" s="62"/>
      <c r="L71" s="2" t="s">
        <v>8</v>
      </c>
      <c r="M71" s="13" t="s">
        <v>14</v>
      </c>
      <c r="N71" s="119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</row>
    <row r="72" spans="1:49" x14ac:dyDescent="0.25">
      <c r="A72" s="55">
        <f t="shared" si="2"/>
        <v>66</v>
      </c>
      <c r="B72" s="347"/>
      <c r="C72" s="353"/>
      <c r="D72" s="46"/>
      <c r="E72" s="312"/>
      <c r="F72" s="168">
        <v>641</v>
      </c>
      <c r="G72" s="58">
        <v>1209</v>
      </c>
      <c r="H72" s="8">
        <f t="shared" si="4"/>
        <v>0.77496900000000002</v>
      </c>
      <c r="I72" s="2">
        <v>1</v>
      </c>
      <c r="J72" s="62">
        <f t="shared" ref="J72:J113" si="5">H72*I72</f>
        <v>0.77496900000000002</v>
      </c>
      <c r="K72" s="62">
        <f>(O23*G72)*0.000001</f>
        <v>1.016769</v>
      </c>
      <c r="L72" s="2" t="s">
        <v>8</v>
      </c>
      <c r="M72" s="23" t="s">
        <v>213</v>
      </c>
      <c r="N72" s="119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</row>
    <row r="73" spans="1:49" x14ac:dyDescent="0.25">
      <c r="A73" s="55">
        <f t="shared" ref="A73:A113" si="6">A72+1</f>
        <v>67</v>
      </c>
      <c r="B73" s="347"/>
      <c r="C73" s="353"/>
      <c r="D73" s="46"/>
      <c r="E73" s="312"/>
      <c r="F73" s="117">
        <v>297</v>
      </c>
      <c r="G73" s="58">
        <v>1300</v>
      </c>
      <c r="H73" s="8">
        <f t="shared" si="4"/>
        <v>0.3861</v>
      </c>
      <c r="I73" s="2">
        <v>1</v>
      </c>
      <c r="J73" s="62">
        <f t="shared" si="5"/>
        <v>0.3861</v>
      </c>
      <c r="K73" s="62"/>
      <c r="L73" s="2" t="s">
        <v>8</v>
      </c>
      <c r="M73" s="13" t="s">
        <v>14</v>
      </c>
      <c r="N73" s="119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</row>
    <row r="74" spans="1:49" x14ac:dyDescent="0.25">
      <c r="A74" s="55">
        <f t="shared" si="6"/>
        <v>68</v>
      </c>
      <c r="B74" s="347"/>
      <c r="C74" s="353"/>
      <c r="D74" s="46"/>
      <c r="E74" s="312"/>
      <c r="F74" s="117">
        <v>297</v>
      </c>
      <c r="G74" s="58">
        <v>1310</v>
      </c>
      <c r="H74" s="8">
        <f t="shared" si="4"/>
        <v>0.38906999999999997</v>
      </c>
      <c r="I74" s="2">
        <v>1</v>
      </c>
      <c r="J74" s="62">
        <f t="shared" si="5"/>
        <v>0.38906999999999997</v>
      </c>
      <c r="K74" s="62"/>
      <c r="L74" s="2" t="s">
        <v>8</v>
      </c>
      <c r="M74" s="13" t="s">
        <v>14</v>
      </c>
      <c r="N74" s="119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</row>
    <row r="75" spans="1:49" x14ac:dyDescent="0.25">
      <c r="A75" s="55">
        <f t="shared" si="6"/>
        <v>69</v>
      </c>
      <c r="B75" s="347"/>
      <c r="C75" s="353"/>
      <c r="D75" s="46"/>
      <c r="E75" s="312"/>
      <c r="F75" s="117">
        <v>297</v>
      </c>
      <c r="G75" s="58">
        <v>1260</v>
      </c>
      <c r="H75" s="8">
        <f t="shared" si="4"/>
        <v>0.37422</v>
      </c>
      <c r="I75" s="2">
        <v>1</v>
      </c>
      <c r="J75" s="62">
        <f t="shared" si="5"/>
        <v>0.37422</v>
      </c>
      <c r="K75" s="62"/>
      <c r="L75" s="2" t="s">
        <v>8</v>
      </c>
      <c r="M75" s="13" t="s">
        <v>14</v>
      </c>
      <c r="N75" s="119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</row>
    <row r="76" spans="1:49" x14ac:dyDescent="0.25">
      <c r="A76" s="55">
        <f t="shared" si="6"/>
        <v>70</v>
      </c>
      <c r="B76" s="347"/>
      <c r="C76" s="353"/>
      <c r="D76" s="46"/>
      <c r="E76" s="312"/>
      <c r="F76" s="117">
        <v>297</v>
      </c>
      <c r="G76" s="58">
        <v>1291</v>
      </c>
      <c r="H76" s="8">
        <f t="shared" si="4"/>
        <v>0.38342699999999996</v>
      </c>
      <c r="I76" s="2">
        <v>1</v>
      </c>
      <c r="J76" s="62">
        <f t="shared" si="5"/>
        <v>0.38342699999999996</v>
      </c>
      <c r="K76" s="62"/>
      <c r="L76" s="2" t="s">
        <v>8</v>
      </c>
      <c r="M76" s="13" t="s">
        <v>14</v>
      </c>
      <c r="N76" s="119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</row>
    <row r="77" spans="1:49" x14ac:dyDescent="0.25">
      <c r="A77" s="55">
        <f t="shared" si="6"/>
        <v>71</v>
      </c>
      <c r="B77" s="347"/>
      <c r="C77" s="353"/>
      <c r="D77" s="46"/>
      <c r="E77" s="312"/>
      <c r="F77" s="117">
        <v>297</v>
      </c>
      <c r="G77" s="58">
        <v>1228</v>
      </c>
      <c r="H77" s="8">
        <f t="shared" si="4"/>
        <v>0.36471599999999998</v>
      </c>
      <c r="I77" s="2">
        <v>1</v>
      </c>
      <c r="J77" s="62">
        <f t="shared" si="5"/>
        <v>0.36471599999999998</v>
      </c>
      <c r="K77" s="62"/>
      <c r="L77" s="2" t="s">
        <v>8</v>
      </c>
      <c r="M77" s="13" t="s">
        <v>14</v>
      </c>
      <c r="N77" s="119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</row>
    <row r="78" spans="1:49" x14ac:dyDescent="0.25">
      <c r="A78" s="55">
        <f t="shared" si="6"/>
        <v>72</v>
      </c>
      <c r="B78" s="347"/>
      <c r="C78" s="353"/>
      <c r="D78" s="46"/>
      <c r="E78" s="312"/>
      <c r="F78" s="117">
        <v>297</v>
      </c>
      <c r="G78" s="58">
        <v>1187</v>
      </c>
      <c r="H78" s="8">
        <f t="shared" si="4"/>
        <v>0.35253899999999999</v>
      </c>
      <c r="I78" s="2">
        <v>1</v>
      </c>
      <c r="J78" s="62">
        <f t="shared" si="5"/>
        <v>0.35253899999999999</v>
      </c>
      <c r="K78" s="62"/>
      <c r="L78" s="2" t="s">
        <v>8</v>
      </c>
      <c r="M78" s="13" t="s">
        <v>14</v>
      </c>
      <c r="N78" s="119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</row>
    <row r="79" spans="1:49" x14ac:dyDescent="0.25">
      <c r="A79" s="55">
        <f t="shared" si="6"/>
        <v>73</v>
      </c>
      <c r="B79" s="347"/>
      <c r="C79" s="353"/>
      <c r="D79" s="46"/>
      <c r="E79" s="312"/>
      <c r="F79" s="117">
        <v>297</v>
      </c>
      <c r="G79" s="58">
        <v>1253</v>
      </c>
      <c r="H79" s="8">
        <f t="shared" si="4"/>
        <v>0.372141</v>
      </c>
      <c r="I79" s="2">
        <v>1</v>
      </c>
      <c r="J79" s="62">
        <f t="shared" si="5"/>
        <v>0.372141</v>
      </c>
      <c r="K79" s="62"/>
      <c r="L79" s="2" t="s">
        <v>8</v>
      </c>
      <c r="M79" s="13" t="s">
        <v>14</v>
      </c>
      <c r="N79" s="119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</row>
    <row r="80" spans="1:49" x14ac:dyDescent="0.25">
      <c r="A80" s="55">
        <f t="shared" si="6"/>
        <v>74</v>
      </c>
      <c r="B80" s="347"/>
      <c r="C80" s="353"/>
      <c r="D80" s="46"/>
      <c r="E80" s="312"/>
      <c r="F80" s="117">
        <v>297</v>
      </c>
      <c r="G80" s="58">
        <v>1234</v>
      </c>
      <c r="H80" s="8">
        <f t="shared" si="4"/>
        <v>0.36649799999999999</v>
      </c>
      <c r="I80" s="2">
        <v>1</v>
      </c>
      <c r="J80" s="62">
        <f t="shared" si="5"/>
        <v>0.36649799999999999</v>
      </c>
      <c r="K80" s="62"/>
      <c r="L80" s="2" t="s">
        <v>8</v>
      </c>
      <c r="M80" s="13" t="s">
        <v>14</v>
      </c>
      <c r="N80" s="119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</row>
    <row r="81" spans="1:49" x14ac:dyDescent="0.25">
      <c r="A81" s="55">
        <f t="shared" si="6"/>
        <v>75</v>
      </c>
      <c r="B81" s="347"/>
      <c r="C81" s="353"/>
      <c r="D81" s="46"/>
      <c r="E81" s="312"/>
      <c r="F81" s="117">
        <v>297</v>
      </c>
      <c r="G81" s="58">
        <v>1314</v>
      </c>
      <c r="H81" s="8">
        <f t="shared" si="4"/>
        <v>0.39025799999999999</v>
      </c>
      <c r="I81" s="2">
        <v>1</v>
      </c>
      <c r="J81" s="62">
        <f t="shared" si="5"/>
        <v>0.39025799999999999</v>
      </c>
      <c r="K81" s="62"/>
      <c r="L81" s="2" t="s">
        <v>8</v>
      </c>
      <c r="M81" s="13" t="s">
        <v>14</v>
      </c>
      <c r="N81" s="119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</row>
    <row r="82" spans="1:49" x14ac:dyDescent="0.25">
      <c r="A82" s="55">
        <f t="shared" si="6"/>
        <v>76</v>
      </c>
      <c r="B82" s="347"/>
      <c r="C82" s="353"/>
      <c r="D82" s="46"/>
      <c r="E82" s="312"/>
      <c r="F82" s="117">
        <v>297</v>
      </c>
      <c r="G82" s="58">
        <v>1312</v>
      </c>
      <c r="H82" s="8">
        <f t="shared" si="4"/>
        <v>0.38966399999999995</v>
      </c>
      <c r="I82" s="2">
        <v>1</v>
      </c>
      <c r="J82" s="62">
        <f t="shared" si="5"/>
        <v>0.38966399999999995</v>
      </c>
      <c r="K82" s="62"/>
      <c r="L82" s="2" t="s">
        <v>8</v>
      </c>
      <c r="M82" s="13" t="s">
        <v>14</v>
      </c>
      <c r="N82" s="119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</row>
    <row r="83" spans="1:49" x14ac:dyDescent="0.25">
      <c r="A83" s="55">
        <f t="shared" si="6"/>
        <v>77</v>
      </c>
      <c r="B83" s="347"/>
      <c r="C83" s="353"/>
      <c r="D83" s="46"/>
      <c r="E83" s="312"/>
      <c r="F83" s="117">
        <v>297</v>
      </c>
      <c r="G83" s="58">
        <v>1283</v>
      </c>
      <c r="H83" s="8">
        <f t="shared" si="4"/>
        <v>0.38105099999999997</v>
      </c>
      <c r="I83" s="2">
        <v>1</v>
      </c>
      <c r="J83" s="62">
        <f t="shared" si="5"/>
        <v>0.38105099999999997</v>
      </c>
      <c r="K83" s="62"/>
      <c r="L83" s="2" t="s">
        <v>8</v>
      </c>
      <c r="M83" s="13" t="s">
        <v>14</v>
      </c>
      <c r="N83" s="119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</row>
    <row r="84" spans="1:49" x14ac:dyDescent="0.25">
      <c r="A84" s="55">
        <f t="shared" si="6"/>
        <v>78</v>
      </c>
      <c r="B84" s="347"/>
      <c r="C84" s="353"/>
      <c r="D84" s="46"/>
      <c r="E84" s="312"/>
      <c r="F84" s="117">
        <v>297</v>
      </c>
      <c r="G84" s="58">
        <v>1282</v>
      </c>
      <c r="H84" s="8">
        <f t="shared" si="4"/>
        <v>0.38075399999999998</v>
      </c>
      <c r="I84" s="2">
        <v>1</v>
      </c>
      <c r="J84" s="62">
        <f t="shared" si="5"/>
        <v>0.38075399999999998</v>
      </c>
      <c r="K84" s="62"/>
      <c r="L84" s="2" t="s">
        <v>8</v>
      </c>
      <c r="M84" s="13" t="s">
        <v>14</v>
      </c>
      <c r="N84" s="119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</row>
    <row r="85" spans="1:49" ht="15.75" thickBot="1" x14ac:dyDescent="0.3">
      <c r="A85" s="98">
        <f t="shared" si="6"/>
        <v>79</v>
      </c>
      <c r="B85" s="347"/>
      <c r="C85" s="353"/>
      <c r="D85" s="40"/>
      <c r="E85" s="312"/>
      <c r="F85" s="169">
        <v>401</v>
      </c>
      <c r="G85" s="59">
        <v>1267</v>
      </c>
      <c r="H85" s="27">
        <f t="shared" si="4"/>
        <v>0.50806699999999994</v>
      </c>
      <c r="I85" s="146">
        <v>1</v>
      </c>
      <c r="J85" s="68">
        <f t="shared" si="5"/>
        <v>0.50806699999999994</v>
      </c>
      <c r="K85" s="62">
        <f>(O25*G85)*0.000001</f>
        <v>0.53213999999999995</v>
      </c>
      <c r="L85" s="146" t="s">
        <v>8</v>
      </c>
      <c r="M85" s="153" t="s">
        <v>70</v>
      </c>
      <c r="N85" s="119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</row>
    <row r="86" spans="1:49" ht="30" x14ac:dyDescent="0.25">
      <c r="A86" s="98">
        <f t="shared" si="6"/>
        <v>80</v>
      </c>
      <c r="B86" s="330" t="s">
        <v>105</v>
      </c>
      <c r="C86" s="390" t="s">
        <v>6</v>
      </c>
      <c r="D86" s="201"/>
      <c r="E86" s="327" t="s">
        <v>211</v>
      </c>
      <c r="F86" s="276">
        <v>297</v>
      </c>
      <c r="G86" s="114">
        <v>210</v>
      </c>
      <c r="H86" s="203">
        <f t="shared" si="4"/>
        <v>6.2369999999999995E-2</v>
      </c>
      <c r="I86" s="114">
        <v>5</v>
      </c>
      <c r="J86" s="115">
        <f t="shared" si="5"/>
        <v>0.31184999999999996</v>
      </c>
      <c r="K86" s="115"/>
      <c r="L86" s="108" t="s">
        <v>148</v>
      </c>
      <c r="M86" s="109" t="s">
        <v>149</v>
      </c>
      <c r="N86" s="119">
        <v>2</v>
      </c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</row>
    <row r="87" spans="1:49" x14ac:dyDescent="0.25">
      <c r="A87" s="98">
        <f t="shared" si="6"/>
        <v>81</v>
      </c>
      <c r="B87" s="331"/>
      <c r="C87" s="391"/>
      <c r="D87" s="280" t="s">
        <v>15</v>
      </c>
      <c r="E87" s="328"/>
      <c r="F87" s="281">
        <v>298</v>
      </c>
      <c r="G87" s="205">
        <v>470</v>
      </c>
      <c r="H87" s="207">
        <f t="shared" si="4"/>
        <v>0.14005999999999999</v>
      </c>
      <c r="I87" s="83">
        <v>1</v>
      </c>
      <c r="J87" s="86">
        <f t="shared" si="5"/>
        <v>0.14005999999999999</v>
      </c>
      <c r="K87" s="86"/>
      <c r="L87" s="83" t="s">
        <v>8</v>
      </c>
      <c r="M87" s="84" t="s">
        <v>14</v>
      </c>
      <c r="N87" s="119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</row>
    <row r="88" spans="1:49" x14ac:dyDescent="0.25">
      <c r="A88" s="98">
        <f t="shared" si="6"/>
        <v>82</v>
      </c>
      <c r="B88" s="331"/>
      <c r="C88" s="391"/>
      <c r="D88" s="280" t="s">
        <v>16</v>
      </c>
      <c r="E88" s="328"/>
      <c r="F88" s="281">
        <v>297</v>
      </c>
      <c r="G88" s="205">
        <v>1216</v>
      </c>
      <c r="H88" s="207">
        <f t="shared" si="4"/>
        <v>0.36115199999999997</v>
      </c>
      <c r="I88" s="83">
        <v>1</v>
      </c>
      <c r="J88" s="86">
        <f t="shared" si="5"/>
        <v>0.36115199999999997</v>
      </c>
      <c r="K88" s="86"/>
      <c r="L88" s="191" t="s">
        <v>157</v>
      </c>
      <c r="M88" s="84" t="s">
        <v>14</v>
      </c>
      <c r="N88" s="119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</row>
    <row r="89" spans="1:49" x14ac:dyDescent="0.25">
      <c r="A89" s="98">
        <f t="shared" si="6"/>
        <v>83</v>
      </c>
      <c r="B89" s="331"/>
      <c r="C89" s="391"/>
      <c r="D89" s="280" t="s">
        <v>17</v>
      </c>
      <c r="E89" s="328"/>
      <c r="F89" s="281">
        <v>297</v>
      </c>
      <c r="G89" s="205">
        <v>1230</v>
      </c>
      <c r="H89" s="207">
        <f t="shared" si="4"/>
        <v>0.36530999999999997</v>
      </c>
      <c r="I89" s="83">
        <v>1</v>
      </c>
      <c r="J89" s="86">
        <f t="shared" si="5"/>
        <v>0.36530999999999997</v>
      </c>
      <c r="K89" s="86"/>
      <c r="L89" s="191" t="s">
        <v>157</v>
      </c>
      <c r="M89" s="84" t="s">
        <v>14</v>
      </c>
      <c r="N89" s="119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</row>
    <row r="90" spans="1:49" x14ac:dyDescent="0.25">
      <c r="A90" s="98">
        <f t="shared" si="6"/>
        <v>84</v>
      </c>
      <c r="B90" s="331"/>
      <c r="C90" s="391"/>
      <c r="D90" s="280" t="s">
        <v>18</v>
      </c>
      <c r="E90" s="328"/>
      <c r="F90" s="281">
        <v>297</v>
      </c>
      <c r="G90" s="205">
        <v>1215</v>
      </c>
      <c r="H90" s="207">
        <f t="shared" si="4"/>
        <v>0.36085499999999998</v>
      </c>
      <c r="I90" s="83">
        <v>1</v>
      </c>
      <c r="J90" s="86">
        <f t="shared" si="5"/>
        <v>0.36085499999999998</v>
      </c>
      <c r="K90" s="86"/>
      <c r="L90" s="191" t="s">
        <v>157</v>
      </c>
      <c r="M90" s="84" t="s">
        <v>14</v>
      </c>
      <c r="N90" s="119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</row>
    <row r="91" spans="1:49" x14ac:dyDescent="0.25">
      <c r="A91" s="98">
        <f t="shared" si="6"/>
        <v>85</v>
      </c>
      <c r="B91" s="331"/>
      <c r="C91" s="391"/>
      <c r="D91" s="280" t="s">
        <v>19</v>
      </c>
      <c r="E91" s="328"/>
      <c r="F91" s="281">
        <v>297</v>
      </c>
      <c r="G91" s="205">
        <v>1037</v>
      </c>
      <c r="H91" s="207">
        <f t="shared" si="4"/>
        <v>0.30798900000000001</v>
      </c>
      <c r="I91" s="83">
        <v>1</v>
      </c>
      <c r="J91" s="86">
        <f t="shared" si="5"/>
        <v>0.30798900000000001</v>
      </c>
      <c r="K91" s="86"/>
      <c r="L91" s="83" t="s">
        <v>8</v>
      </c>
      <c r="M91" s="84" t="s">
        <v>14</v>
      </c>
      <c r="N91" s="119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</row>
    <row r="92" spans="1:49" x14ac:dyDescent="0.25">
      <c r="A92" s="98">
        <f t="shared" si="6"/>
        <v>86</v>
      </c>
      <c r="B92" s="331"/>
      <c r="C92" s="391"/>
      <c r="D92" s="208"/>
      <c r="E92" s="328"/>
      <c r="F92" s="281">
        <v>297</v>
      </c>
      <c r="G92" s="205">
        <v>1205</v>
      </c>
      <c r="H92" s="207">
        <f t="shared" si="4"/>
        <v>0.35788500000000001</v>
      </c>
      <c r="I92" s="83">
        <v>1</v>
      </c>
      <c r="J92" s="86">
        <f t="shared" si="5"/>
        <v>0.35788500000000001</v>
      </c>
      <c r="K92" s="86"/>
      <c r="L92" s="83" t="s">
        <v>8</v>
      </c>
      <c r="M92" s="84" t="s">
        <v>14</v>
      </c>
      <c r="N92" s="119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</row>
    <row r="93" spans="1:49" x14ac:dyDescent="0.25">
      <c r="A93" s="98">
        <f t="shared" si="6"/>
        <v>87</v>
      </c>
      <c r="B93" s="331"/>
      <c r="C93" s="391"/>
      <c r="D93" s="208"/>
      <c r="E93" s="328"/>
      <c r="F93" s="209">
        <v>379</v>
      </c>
      <c r="G93" s="205">
        <v>1260</v>
      </c>
      <c r="H93" s="207">
        <f t="shared" si="4"/>
        <v>0.47753999999999996</v>
      </c>
      <c r="I93" s="83">
        <v>1</v>
      </c>
      <c r="J93" s="86">
        <f t="shared" si="5"/>
        <v>0.47753999999999996</v>
      </c>
      <c r="K93" s="86">
        <f>(O25*G93)*0.000001</f>
        <v>0.5292</v>
      </c>
      <c r="L93" s="83" t="s">
        <v>8</v>
      </c>
      <c r="M93" s="211" t="s">
        <v>70</v>
      </c>
      <c r="N93" s="119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</row>
    <row r="94" spans="1:49" x14ac:dyDescent="0.25">
      <c r="A94" s="98">
        <f t="shared" si="6"/>
        <v>88</v>
      </c>
      <c r="B94" s="331"/>
      <c r="C94" s="391"/>
      <c r="D94" s="208"/>
      <c r="E94" s="328"/>
      <c r="F94" s="281">
        <v>297</v>
      </c>
      <c r="G94" s="205">
        <v>1332</v>
      </c>
      <c r="H94" s="207">
        <f t="shared" si="4"/>
        <v>0.39560399999999996</v>
      </c>
      <c r="I94" s="83">
        <v>1</v>
      </c>
      <c r="J94" s="86">
        <f t="shared" si="5"/>
        <v>0.39560399999999996</v>
      </c>
      <c r="K94" s="86"/>
      <c r="L94" s="83" t="s">
        <v>8</v>
      </c>
      <c r="M94" s="84" t="s">
        <v>14</v>
      </c>
      <c r="N94" s="119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</row>
    <row r="95" spans="1:49" x14ac:dyDescent="0.25">
      <c r="A95" s="98">
        <f t="shared" si="6"/>
        <v>89</v>
      </c>
      <c r="B95" s="331"/>
      <c r="C95" s="391"/>
      <c r="D95" s="208"/>
      <c r="E95" s="328"/>
      <c r="F95" s="209">
        <v>641</v>
      </c>
      <c r="G95" s="205">
        <v>822</v>
      </c>
      <c r="H95" s="207">
        <f t="shared" si="4"/>
        <v>0.52690199999999998</v>
      </c>
      <c r="I95" s="83">
        <v>1</v>
      </c>
      <c r="J95" s="86">
        <f t="shared" si="5"/>
        <v>0.52690199999999998</v>
      </c>
      <c r="K95" s="86">
        <f>(O23*G95)*0.000001</f>
        <v>0.69130199999999997</v>
      </c>
      <c r="L95" s="83" t="s">
        <v>8</v>
      </c>
      <c r="M95" s="211" t="s">
        <v>213</v>
      </c>
      <c r="N95" s="119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</row>
    <row r="96" spans="1:49" x14ac:dyDescent="0.25">
      <c r="A96" s="98">
        <f t="shared" si="6"/>
        <v>90</v>
      </c>
      <c r="B96" s="331"/>
      <c r="C96" s="391"/>
      <c r="D96" s="208"/>
      <c r="E96" s="328"/>
      <c r="F96" s="281">
        <v>297</v>
      </c>
      <c r="G96" s="205">
        <v>1246</v>
      </c>
      <c r="H96" s="207">
        <f t="shared" si="4"/>
        <v>0.370062</v>
      </c>
      <c r="I96" s="83">
        <v>1</v>
      </c>
      <c r="J96" s="86">
        <f t="shared" si="5"/>
        <v>0.370062</v>
      </c>
      <c r="K96" s="86"/>
      <c r="L96" s="83" t="s">
        <v>8</v>
      </c>
      <c r="M96" s="84" t="s">
        <v>14</v>
      </c>
      <c r="N96" s="119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</row>
    <row r="97" spans="1:49" x14ac:dyDescent="0.25">
      <c r="A97" s="98">
        <f t="shared" si="6"/>
        <v>91</v>
      </c>
      <c r="B97" s="331"/>
      <c r="C97" s="391"/>
      <c r="D97" s="208"/>
      <c r="E97" s="328"/>
      <c r="F97" s="209">
        <v>439</v>
      </c>
      <c r="G97" s="205">
        <v>1202</v>
      </c>
      <c r="H97" s="207">
        <f t="shared" si="4"/>
        <v>0.52767799999999998</v>
      </c>
      <c r="I97" s="83">
        <v>1</v>
      </c>
      <c r="J97" s="86">
        <f t="shared" si="5"/>
        <v>0.52767799999999998</v>
      </c>
      <c r="K97" s="86">
        <f>(O24*G97)*0.000001</f>
        <v>0.71398799999999996</v>
      </c>
      <c r="L97" s="83" t="s">
        <v>8</v>
      </c>
      <c r="M97" s="211" t="s">
        <v>71</v>
      </c>
      <c r="N97" s="119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</row>
    <row r="98" spans="1:49" x14ac:dyDescent="0.25">
      <c r="A98" s="98">
        <f t="shared" si="6"/>
        <v>92</v>
      </c>
      <c r="B98" s="331"/>
      <c r="C98" s="391"/>
      <c r="D98" s="208"/>
      <c r="E98" s="328"/>
      <c r="F98" s="281">
        <v>297</v>
      </c>
      <c r="G98" s="205">
        <v>1325</v>
      </c>
      <c r="H98" s="207">
        <f t="shared" si="4"/>
        <v>0.39352499999999996</v>
      </c>
      <c r="I98" s="83">
        <v>1</v>
      </c>
      <c r="J98" s="86">
        <f t="shared" si="5"/>
        <v>0.39352499999999996</v>
      </c>
      <c r="K98" s="86"/>
      <c r="L98" s="83" t="s">
        <v>8</v>
      </c>
      <c r="M98" s="84" t="s">
        <v>14</v>
      </c>
      <c r="N98" s="119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</row>
    <row r="99" spans="1:49" x14ac:dyDescent="0.25">
      <c r="A99" s="98">
        <f t="shared" si="6"/>
        <v>93</v>
      </c>
      <c r="B99" s="331"/>
      <c r="C99" s="391"/>
      <c r="D99" s="208"/>
      <c r="E99" s="328"/>
      <c r="F99" s="281">
        <v>297</v>
      </c>
      <c r="G99" s="205">
        <v>1331</v>
      </c>
      <c r="H99" s="207">
        <f t="shared" si="4"/>
        <v>0.39530699999999996</v>
      </c>
      <c r="I99" s="83">
        <v>1</v>
      </c>
      <c r="J99" s="86">
        <f t="shared" si="5"/>
        <v>0.39530699999999996</v>
      </c>
      <c r="K99" s="86"/>
      <c r="L99" s="83" t="s">
        <v>8</v>
      </c>
      <c r="M99" s="84" t="s">
        <v>14</v>
      </c>
      <c r="N99" s="119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</row>
    <row r="100" spans="1:49" x14ac:dyDescent="0.25">
      <c r="A100" s="98">
        <f t="shared" si="6"/>
        <v>94</v>
      </c>
      <c r="B100" s="331"/>
      <c r="C100" s="391"/>
      <c r="D100" s="208"/>
      <c r="E100" s="328"/>
      <c r="F100" s="281">
        <v>297</v>
      </c>
      <c r="G100" s="205">
        <v>1331</v>
      </c>
      <c r="H100" s="207">
        <f t="shared" si="4"/>
        <v>0.39530699999999996</v>
      </c>
      <c r="I100" s="83">
        <v>1</v>
      </c>
      <c r="J100" s="86">
        <f t="shared" si="5"/>
        <v>0.39530699999999996</v>
      </c>
      <c r="K100" s="86"/>
      <c r="L100" s="83" t="s">
        <v>8</v>
      </c>
      <c r="M100" s="84" t="s">
        <v>14</v>
      </c>
      <c r="N100" s="119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</row>
    <row r="101" spans="1:49" x14ac:dyDescent="0.25">
      <c r="A101" s="98">
        <f t="shared" si="6"/>
        <v>95</v>
      </c>
      <c r="B101" s="331"/>
      <c r="C101" s="391"/>
      <c r="D101" s="208"/>
      <c r="E101" s="328"/>
      <c r="F101" s="209">
        <v>400</v>
      </c>
      <c r="G101" s="205">
        <v>1100</v>
      </c>
      <c r="H101" s="207">
        <f t="shared" si="4"/>
        <v>0.44</v>
      </c>
      <c r="I101" s="83">
        <v>1</v>
      </c>
      <c r="J101" s="86">
        <f t="shared" si="5"/>
        <v>0.44</v>
      </c>
      <c r="K101" s="86">
        <f>(O25*G101)*0.000001</f>
        <v>0.46199999999999997</v>
      </c>
      <c r="L101" s="83" t="s">
        <v>8</v>
      </c>
      <c r="M101" s="211" t="s">
        <v>70</v>
      </c>
      <c r="N101" s="119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</row>
    <row r="102" spans="1:49" x14ac:dyDescent="0.25">
      <c r="A102" s="98">
        <f t="shared" si="6"/>
        <v>96</v>
      </c>
      <c r="B102" s="331"/>
      <c r="C102" s="391"/>
      <c r="D102" s="208"/>
      <c r="E102" s="328"/>
      <c r="F102" s="281">
        <v>297</v>
      </c>
      <c r="G102" s="205">
        <v>1360</v>
      </c>
      <c r="H102" s="207">
        <f t="shared" si="4"/>
        <v>0.40392</v>
      </c>
      <c r="I102" s="83">
        <v>1</v>
      </c>
      <c r="J102" s="86">
        <f t="shared" si="5"/>
        <v>0.40392</v>
      </c>
      <c r="K102" s="86"/>
      <c r="L102" s="83" t="s">
        <v>8</v>
      </c>
      <c r="M102" s="84" t="s">
        <v>14</v>
      </c>
      <c r="N102" s="119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</row>
    <row r="103" spans="1:49" x14ac:dyDescent="0.25">
      <c r="A103" s="98">
        <f t="shared" si="6"/>
        <v>97</v>
      </c>
      <c r="B103" s="331"/>
      <c r="C103" s="391"/>
      <c r="D103" s="208"/>
      <c r="E103" s="328"/>
      <c r="F103" s="281">
        <v>297</v>
      </c>
      <c r="G103" s="205">
        <v>1240</v>
      </c>
      <c r="H103" s="207">
        <f t="shared" ref="H103:H113" si="7">(F103*G103)*0.000001</f>
        <v>0.36828</v>
      </c>
      <c r="I103" s="83">
        <v>1</v>
      </c>
      <c r="J103" s="86">
        <f t="shared" si="5"/>
        <v>0.36828</v>
      </c>
      <c r="K103" s="86"/>
      <c r="L103" s="83" t="s">
        <v>8</v>
      </c>
      <c r="M103" s="84" t="s">
        <v>14</v>
      </c>
      <c r="N103" s="119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</row>
    <row r="104" spans="1:49" x14ac:dyDescent="0.25">
      <c r="A104" s="98">
        <f t="shared" si="6"/>
        <v>98</v>
      </c>
      <c r="B104" s="331"/>
      <c r="C104" s="391"/>
      <c r="D104" s="208"/>
      <c r="E104" s="328"/>
      <c r="F104" s="281">
        <v>297</v>
      </c>
      <c r="G104" s="205">
        <v>1306</v>
      </c>
      <c r="H104" s="207">
        <f t="shared" si="7"/>
        <v>0.387882</v>
      </c>
      <c r="I104" s="83">
        <v>1</v>
      </c>
      <c r="J104" s="86">
        <f t="shared" si="5"/>
        <v>0.387882</v>
      </c>
      <c r="K104" s="86"/>
      <c r="L104" s="83" t="s">
        <v>8</v>
      </c>
      <c r="M104" s="84" t="s">
        <v>14</v>
      </c>
      <c r="N104" s="119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</row>
    <row r="105" spans="1:49" x14ac:dyDescent="0.25">
      <c r="A105" s="98">
        <f t="shared" si="6"/>
        <v>99</v>
      </c>
      <c r="B105" s="331"/>
      <c r="C105" s="391"/>
      <c r="D105" s="208"/>
      <c r="E105" s="328"/>
      <c r="F105" s="281">
        <v>297</v>
      </c>
      <c r="G105" s="205">
        <v>1305</v>
      </c>
      <c r="H105" s="207">
        <f t="shared" si="7"/>
        <v>0.38758499999999996</v>
      </c>
      <c r="I105" s="83">
        <v>1</v>
      </c>
      <c r="J105" s="86">
        <f t="shared" si="5"/>
        <v>0.38758499999999996</v>
      </c>
      <c r="K105" s="86"/>
      <c r="L105" s="83" t="s">
        <v>8</v>
      </c>
      <c r="M105" s="84" t="s">
        <v>14</v>
      </c>
      <c r="N105" s="119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</row>
    <row r="106" spans="1:49" x14ac:dyDescent="0.25">
      <c r="A106" s="98">
        <f t="shared" si="6"/>
        <v>100</v>
      </c>
      <c r="B106" s="331"/>
      <c r="C106" s="391"/>
      <c r="D106" s="208"/>
      <c r="E106" s="328"/>
      <c r="F106" s="281">
        <v>297</v>
      </c>
      <c r="G106" s="205">
        <v>1243</v>
      </c>
      <c r="H106" s="207">
        <f t="shared" si="7"/>
        <v>0.36917099999999997</v>
      </c>
      <c r="I106" s="83">
        <v>1</v>
      </c>
      <c r="J106" s="86">
        <f t="shared" si="5"/>
        <v>0.36917099999999997</v>
      </c>
      <c r="K106" s="86"/>
      <c r="L106" s="83" t="s">
        <v>8</v>
      </c>
      <c r="M106" s="84" t="s">
        <v>14</v>
      </c>
      <c r="N106" s="119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</row>
    <row r="107" spans="1:49" x14ac:dyDescent="0.25">
      <c r="A107" s="98">
        <f t="shared" si="6"/>
        <v>101</v>
      </c>
      <c r="B107" s="331"/>
      <c r="C107" s="391"/>
      <c r="D107" s="208"/>
      <c r="E107" s="328"/>
      <c r="F107" s="209">
        <v>515</v>
      </c>
      <c r="G107" s="205">
        <v>1124</v>
      </c>
      <c r="H107" s="207">
        <f t="shared" si="7"/>
        <v>0.57885999999999993</v>
      </c>
      <c r="I107" s="83">
        <v>1</v>
      </c>
      <c r="J107" s="86">
        <f t="shared" si="5"/>
        <v>0.57885999999999993</v>
      </c>
      <c r="K107" s="86">
        <f>(O24*G107)*0.000001</f>
        <v>0.66765599999999992</v>
      </c>
      <c r="L107" s="83" t="s">
        <v>8</v>
      </c>
      <c r="M107" s="211" t="s">
        <v>71</v>
      </c>
      <c r="N107" s="119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</row>
    <row r="108" spans="1:49" x14ac:dyDescent="0.25">
      <c r="A108" s="98">
        <f t="shared" si="6"/>
        <v>102</v>
      </c>
      <c r="B108" s="331"/>
      <c r="C108" s="391"/>
      <c r="D108" s="208"/>
      <c r="E108" s="328"/>
      <c r="F108" s="281">
        <v>297</v>
      </c>
      <c r="G108" s="205">
        <v>1301</v>
      </c>
      <c r="H108" s="207">
        <f t="shared" si="7"/>
        <v>0.38639699999999999</v>
      </c>
      <c r="I108" s="83">
        <v>1</v>
      </c>
      <c r="J108" s="86">
        <f t="shared" si="5"/>
        <v>0.38639699999999999</v>
      </c>
      <c r="K108" s="86"/>
      <c r="L108" s="83" t="s">
        <v>8</v>
      </c>
      <c r="M108" s="84" t="s">
        <v>14</v>
      </c>
      <c r="N108" s="119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</row>
    <row r="109" spans="1:49" x14ac:dyDescent="0.25">
      <c r="A109" s="98">
        <f t="shared" si="6"/>
        <v>103</v>
      </c>
      <c r="B109" s="331"/>
      <c r="C109" s="391"/>
      <c r="D109" s="208"/>
      <c r="E109" s="328"/>
      <c r="F109" s="209">
        <v>384</v>
      </c>
      <c r="G109" s="205">
        <v>1204</v>
      </c>
      <c r="H109" s="207">
        <f t="shared" si="7"/>
        <v>0.46233599999999997</v>
      </c>
      <c r="I109" s="83">
        <v>1</v>
      </c>
      <c r="J109" s="86">
        <f t="shared" si="5"/>
        <v>0.46233599999999997</v>
      </c>
      <c r="K109" s="86">
        <f>(O25*G109)*0.000001</f>
        <v>0.50568000000000002</v>
      </c>
      <c r="L109" s="83" t="s">
        <v>8</v>
      </c>
      <c r="M109" s="211" t="s">
        <v>70</v>
      </c>
      <c r="N109" s="119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</row>
    <row r="110" spans="1:49" x14ac:dyDescent="0.25">
      <c r="A110" s="98">
        <f t="shared" si="6"/>
        <v>104</v>
      </c>
      <c r="B110" s="331"/>
      <c r="C110" s="391"/>
      <c r="D110" s="208"/>
      <c r="E110" s="328"/>
      <c r="F110" s="281">
        <v>297</v>
      </c>
      <c r="G110" s="205">
        <v>1306</v>
      </c>
      <c r="H110" s="207">
        <f t="shared" si="7"/>
        <v>0.387882</v>
      </c>
      <c r="I110" s="83">
        <v>1</v>
      </c>
      <c r="J110" s="86">
        <f t="shared" si="5"/>
        <v>0.387882</v>
      </c>
      <c r="K110" s="86"/>
      <c r="L110" s="83" t="s">
        <v>8</v>
      </c>
      <c r="M110" s="84" t="s">
        <v>14</v>
      </c>
      <c r="N110" s="119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</row>
    <row r="111" spans="1:49" x14ac:dyDescent="0.25">
      <c r="A111" s="98">
        <f t="shared" si="6"/>
        <v>105</v>
      </c>
      <c r="B111" s="331"/>
      <c r="C111" s="391"/>
      <c r="D111" s="208"/>
      <c r="E111" s="328"/>
      <c r="F111" s="281">
        <v>297</v>
      </c>
      <c r="G111" s="205">
        <v>1398</v>
      </c>
      <c r="H111" s="207">
        <f t="shared" si="7"/>
        <v>0.41520599999999996</v>
      </c>
      <c r="I111" s="83">
        <v>1</v>
      </c>
      <c r="J111" s="86">
        <f t="shared" si="5"/>
        <v>0.41520599999999996</v>
      </c>
      <c r="K111" s="86"/>
      <c r="L111" s="83" t="s">
        <v>8</v>
      </c>
      <c r="M111" s="84" t="s">
        <v>14</v>
      </c>
      <c r="N111" s="119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</row>
    <row r="112" spans="1:49" x14ac:dyDescent="0.25">
      <c r="A112" s="98">
        <f t="shared" si="6"/>
        <v>106</v>
      </c>
      <c r="B112" s="331"/>
      <c r="C112" s="391"/>
      <c r="D112" s="208"/>
      <c r="E112" s="328"/>
      <c r="F112" s="209">
        <v>557</v>
      </c>
      <c r="G112" s="205">
        <v>1206</v>
      </c>
      <c r="H112" s="207">
        <f t="shared" si="7"/>
        <v>0.67174199999999995</v>
      </c>
      <c r="I112" s="83">
        <v>1</v>
      </c>
      <c r="J112" s="86">
        <f t="shared" si="5"/>
        <v>0.67174199999999995</v>
      </c>
      <c r="K112" s="86">
        <f>(O24*G112)*0.000001</f>
        <v>0.716364</v>
      </c>
      <c r="L112" s="83" t="s">
        <v>8</v>
      </c>
      <c r="M112" s="211" t="s">
        <v>71</v>
      </c>
      <c r="N112" s="119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</row>
    <row r="113" spans="1:49" ht="15.75" thickBot="1" x14ac:dyDescent="0.3">
      <c r="A113" s="55">
        <f t="shared" si="6"/>
        <v>107</v>
      </c>
      <c r="B113" s="332"/>
      <c r="C113" s="392"/>
      <c r="D113" s="212"/>
      <c r="E113" s="336"/>
      <c r="F113" s="213">
        <v>381</v>
      </c>
      <c r="G113" s="227">
        <v>1397</v>
      </c>
      <c r="H113" s="215">
        <f t="shared" si="7"/>
        <v>0.53225699999999998</v>
      </c>
      <c r="I113" s="88">
        <v>1</v>
      </c>
      <c r="J113" s="102">
        <f t="shared" si="5"/>
        <v>0.53225699999999998</v>
      </c>
      <c r="K113" s="102">
        <f>(O25*G113)*0.000001</f>
        <v>0.58673999999999993</v>
      </c>
      <c r="L113" s="88" t="s">
        <v>8</v>
      </c>
      <c r="M113" s="216" t="s">
        <v>70</v>
      </c>
      <c r="N113" s="119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</row>
    <row r="114" spans="1:49" ht="24.75" customHeight="1" thickBot="1" x14ac:dyDescent="0.3">
      <c r="A114" s="99"/>
      <c r="B114" s="351" t="s">
        <v>23</v>
      </c>
      <c r="C114" s="351"/>
      <c r="D114" s="351"/>
      <c r="E114" s="351"/>
      <c r="F114" s="351"/>
      <c r="G114" s="351"/>
      <c r="H114" s="351"/>
      <c r="I114" s="351"/>
      <c r="J114" s="351"/>
      <c r="K114" s="351"/>
      <c r="L114" s="351"/>
      <c r="M114" s="352"/>
      <c r="N114" s="119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</row>
    <row r="115" spans="1:49" ht="30.75" thickBot="1" x14ac:dyDescent="0.3">
      <c r="A115" s="55">
        <v>108</v>
      </c>
      <c r="B115" s="56" t="s">
        <v>106</v>
      </c>
      <c r="C115" s="77" t="s">
        <v>21</v>
      </c>
      <c r="D115" s="77"/>
      <c r="E115" s="132" t="s">
        <v>87</v>
      </c>
      <c r="F115" s="21">
        <v>297</v>
      </c>
      <c r="G115" s="21">
        <v>210</v>
      </c>
      <c r="H115" s="20">
        <f t="shared" ref="H115:H146" si="8">(F115*G115)*0.000001</f>
        <v>6.2369999999999995E-2</v>
      </c>
      <c r="I115" s="21">
        <v>44</v>
      </c>
      <c r="J115" s="60">
        <f>H115*I115</f>
        <v>2.7442799999999998</v>
      </c>
      <c r="K115" s="60"/>
      <c r="L115" s="79" t="s">
        <v>148</v>
      </c>
      <c r="M115" s="107" t="s">
        <v>149</v>
      </c>
      <c r="N115" s="119">
        <v>2</v>
      </c>
      <c r="O115" s="120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</row>
    <row r="116" spans="1:49" ht="30" x14ac:dyDescent="0.25">
      <c r="A116" s="55">
        <f>A115+1</f>
        <v>109</v>
      </c>
      <c r="B116" s="293" t="s">
        <v>107</v>
      </c>
      <c r="C116" s="344" t="s">
        <v>57</v>
      </c>
      <c r="D116" s="42"/>
      <c r="E116" s="311" t="s">
        <v>89</v>
      </c>
      <c r="F116" s="162">
        <v>297</v>
      </c>
      <c r="G116" s="162">
        <v>210</v>
      </c>
      <c r="H116" s="10">
        <f t="shared" si="8"/>
        <v>6.2369999999999995E-2</v>
      </c>
      <c r="I116" s="11">
        <v>5</v>
      </c>
      <c r="J116" s="66">
        <f t="shared" ref="J116:J206" si="9">H116*I116</f>
        <v>0.31184999999999996</v>
      </c>
      <c r="K116" s="66"/>
      <c r="L116" s="81" t="s">
        <v>148</v>
      </c>
      <c r="M116" s="80" t="s">
        <v>149</v>
      </c>
      <c r="N116" s="119">
        <v>2</v>
      </c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</row>
    <row r="117" spans="1:49" x14ac:dyDescent="0.25">
      <c r="A117" s="55">
        <f t="shared" ref="A117:A207" si="10">A116+1</f>
        <v>110</v>
      </c>
      <c r="B117" s="294"/>
      <c r="C117" s="353"/>
      <c r="D117" s="47" t="s">
        <v>16</v>
      </c>
      <c r="E117" s="312"/>
      <c r="F117" s="58">
        <v>297</v>
      </c>
      <c r="G117" s="58">
        <v>1214</v>
      </c>
      <c r="H117" s="8">
        <f t="shared" si="8"/>
        <v>0.36055799999999999</v>
      </c>
      <c r="I117" s="2">
        <v>1</v>
      </c>
      <c r="J117" s="62">
        <f t="shared" si="9"/>
        <v>0.36055799999999999</v>
      </c>
      <c r="K117" s="62"/>
      <c r="L117" s="192" t="s">
        <v>157</v>
      </c>
      <c r="M117" s="13" t="s">
        <v>14</v>
      </c>
      <c r="N117" s="119"/>
      <c r="P117" s="37"/>
      <c r="Q117" s="38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</row>
    <row r="118" spans="1:49" x14ac:dyDescent="0.25">
      <c r="A118" s="55">
        <f t="shared" si="10"/>
        <v>111</v>
      </c>
      <c r="B118" s="294"/>
      <c r="C118" s="353"/>
      <c r="D118" s="47" t="s">
        <v>17</v>
      </c>
      <c r="E118" s="312"/>
      <c r="F118" s="58">
        <v>297</v>
      </c>
      <c r="G118" s="58">
        <v>1234</v>
      </c>
      <c r="H118" s="8">
        <f t="shared" si="8"/>
        <v>0.36649799999999999</v>
      </c>
      <c r="I118" s="2">
        <v>1</v>
      </c>
      <c r="J118" s="62">
        <f t="shared" si="9"/>
        <v>0.36649799999999999</v>
      </c>
      <c r="K118" s="62"/>
      <c r="L118" s="192" t="s">
        <v>157</v>
      </c>
      <c r="M118" s="13" t="s">
        <v>14</v>
      </c>
      <c r="N118" s="119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</row>
    <row r="119" spans="1:49" x14ac:dyDescent="0.25">
      <c r="A119" s="55">
        <f t="shared" si="10"/>
        <v>112</v>
      </c>
      <c r="B119" s="294"/>
      <c r="C119" s="353"/>
      <c r="D119" s="47" t="s">
        <v>18</v>
      </c>
      <c r="E119" s="312"/>
      <c r="F119" s="58">
        <v>297</v>
      </c>
      <c r="G119" s="58">
        <v>1218</v>
      </c>
      <c r="H119" s="8">
        <f t="shared" si="8"/>
        <v>0.36174599999999996</v>
      </c>
      <c r="I119" s="2">
        <v>1</v>
      </c>
      <c r="J119" s="62">
        <f t="shared" si="9"/>
        <v>0.36174599999999996</v>
      </c>
      <c r="K119" s="62"/>
      <c r="L119" s="192" t="s">
        <v>157</v>
      </c>
      <c r="M119" s="13" t="s">
        <v>14</v>
      </c>
      <c r="N119" s="119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</row>
    <row r="120" spans="1:49" x14ac:dyDescent="0.25">
      <c r="A120" s="55">
        <f t="shared" si="10"/>
        <v>113</v>
      </c>
      <c r="B120" s="294"/>
      <c r="C120" s="353"/>
      <c r="D120" s="47" t="s">
        <v>19</v>
      </c>
      <c r="E120" s="312"/>
      <c r="F120" s="58">
        <v>297</v>
      </c>
      <c r="G120" s="58">
        <v>1036</v>
      </c>
      <c r="H120" s="8">
        <f t="shared" si="8"/>
        <v>0.30769199999999997</v>
      </c>
      <c r="I120" s="2">
        <v>1</v>
      </c>
      <c r="J120" s="62">
        <f t="shared" si="9"/>
        <v>0.30769199999999997</v>
      </c>
      <c r="K120" s="62"/>
      <c r="L120" s="2" t="s">
        <v>8</v>
      </c>
      <c r="M120" s="13" t="s">
        <v>14</v>
      </c>
      <c r="N120" s="119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</row>
    <row r="121" spans="1:49" x14ac:dyDescent="0.25">
      <c r="A121" s="55">
        <f t="shared" si="10"/>
        <v>114</v>
      </c>
      <c r="B121" s="294"/>
      <c r="C121" s="353"/>
      <c r="D121" s="46"/>
      <c r="E121" s="312"/>
      <c r="F121" s="138">
        <v>382</v>
      </c>
      <c r="G121" s="58">
        <v>824</v>
      </c>
      <c r="H121" s="8">
        <f t="shared" si="8"/>
        <v>0.31476799999999999</v>
      </c>
      <c r="I121" s="2">
        <v>1</v>
      </c>
      <c r="J121" s="62">
        <f t="shared" si="9"/>
        <v>0.31476799999999999</v>
      </c>
      <c r="K121" s="62">
        <f>(O25*G121)*0.000001</f>
        <v>0.34608</v>
      </c>
      <c r="L121" s="2" t="s">
        <v>8</v>
      </c>
      <c r="M121" s="23" t="s">
        <v>70</v>
      </c>
      <c r="N121" s="119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</row>
    <row r="122" spans="1:49" x14ac:dyDescent="0.25">
      <c r="A122" s="55">
        <f t="shared" si="10"/>
        <v>115</v>
      </c>
      <c r="B122" s="294"/>
      <c r="C122" s="353"/>
      <c r="D122" s="46"/>
      <c r="E122" s="312"/>
      <c r="F122" s="58">
        <v>297</v>
      </c>
      <c r="G122" s="58">
        <v>1295</v>
      </c>
      <c r="H122" s="8">
        <f t="shared" si="8"/>
        <v>0.38461499999999998</v>
      </c>
      <c r="I122" s="2">
        <v>1</v>
      </c>
      <c r="J122" s="62">
        <f t="shared" si="9"/>
        <v>0.38461499999999998</v>
      </c>
      <c r="K122" s="62"/>
      <c r="L122" s="2" t="s">
        <v>8</v>
      </c>
      <c r="M122" s="13" t="s">
        <v>14</v>
      </c>
      <c r="N122" s="119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</row>
    <row r="123" spans="1:49" x14ac:dyDescent="0.25">
      <c r="A123" s="55">
        <f t="shared" si="10"/>
        <v>116</v>
      </c>
      <c r="B123" s="294"/>
      <c r="C123" s="353"/>
      <c r="D123" s="46"/>
      <c r="E123" s="312"/>
      <c r="F123" s="58">
        <v>297</v>
      </c>
      <c r="G123" s="58">
        <v>1010</v>
      </c>
      <c r="H123" s="8">
        <f t="shared" si="8"/>
        <v>0.29996999999999996</v>
      </c>
      <c r="I123" s="2">
        <v>1</v>
      </c>
      <c r="J123" s="62">
        <f t="shared" si="9"/>
        <v>0.29996999999999996</v>
      </c>
      <c r="K123" s="62"/>
      <c r="L123" s="2" t="s">
        <v>8</v>
      </c>
      <c r="M123" s="13" t="s">
        <v>14</v>
      </c>
      <c r="N123" s="119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</row>
    <row r="124" spans="1:49" x14ac:dyDescent="0.25">
      <c r="A124" s="55">
        <f t="shared" si="10"/>
        <v>117</v>
      </c>
      <c r="B124" s="294"/>
      <c r="C124" s="353"/>
      <c r="D124" s="46"/>
      <c r="E124" s="312"/>
      <c r="F124" s="58">
        <v>297</v>
      </c>
      <c r="G124" s="58">
        <v>1355</v>
      </c>
      <c r="H124" s="8">
        <f t="shared" si="8"/>
        <v>0.40243499999999999</v>
      </c>
      <c r="I124" s="2">
        <v>1</v>
      </c>
      <c r="J124" s="62">
        <f t="shared" si="9"/>
        <v>0.40243499999999999</v>
      </c>
      <c r="K124" s="62"/>
      <c r="L124" s="2" t="s">
        <v>8</v>
      </c>
      <c r="M124" s="13" t="s">
        <v>14</v>
      </c>
      <c r="N124" s="119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</row>
    <row r="125" spans="1:49" x14ac:dyDescent="0.25">
      <c r="A125" s="55">
        <f t="shared" si="10"/>
        <v>118</v>
      </c>
      <c r="B125" s="294"/>
      <c r="C125" s="353"/>
      <c r="D125" s="46"/>
      <c r="E125" s="312"/>
      <c r="F125" s="58">
        <v>297</v>
      </c>
      <c r="G125" s="58">
        <v>1310</v>
      </c>
      <c r="H125" s="8">
        <f t="shared" si="8"/>
        <v>0.38906999999999997</v>
      </c>
      <c r="I125" s="2">
        <v>1</v>
      </c>
      <c r="J125" s="62">
        <f t="shared" si="9"/>
        <v>0.38906999999999997</v>
      </c>
      <c r="K125" s="62"/>
      <c r="L125" s="2" t="s">
        <v>8</v>
      </c>
      <c r="M125" s="13" t="s">
        <v>14</v>
      </c>
      <c r="N125" s="119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</row>
    <row r="126" spans="1:49" x14ac:dyDescent="0.25">
      <c r="A126" s="55">
        <f t="shared" si="10"/>
        <v>119</v>
      </c>
      <c r="B126" s="294"/>
      <c r="C126" s="353"/>
      <c r="D126" s="46"/>
      <c r="E126" s="312"/>
      <c r="F126" s="58">
        <v>297</v>
      </c>
      <c r="G126" s="58">
        <v>760</v>
      </c>
      <c r="H126" s="8">
        <f t="shared" si="8"/>
        <v>0.22571999999999998</v>
      </c>
      <c r="I126" s="2">
        <v>1</v>
      </c>
      <c r="J126" s="62">
        <f t="shared" si="9"/>
        <v>0.22571999999999998</v>
      </c>
      <c r="K126" s="62"/>
      <c r="L126" s="2" t="s">
        <v>8</v>
      </c>
      <c r="M126" s="13" t="s">
        <v>14</v>
      </c>
      <c r="N126" s="119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</row>
    <row r="127" spans="1:49" x14ac:dyDescent="0.25">
      <c r="A127" s="55">
        <f t="shared" si="10"/>
        <v>120</v>
      </c>
      <c r="B127" s="294"/>
      <c r="C127" s="353"/>
      <c r="D127" s="46"/>
      <c r="E127" s="312"/>
      <c r="F127" s="58">
        <v>297</v>
      </c>
      <c r="G127" s="58">
        <v>1286</v>
      </c>
      <c r="H127" s="8">
        <f t="shared" si="8"/>
        <v>0.381942</v>
      </c>
      <c r="I127" s="2">
        <v>1</v>
      </c>
      <c r="J127" s="62">
        <f t="shared" si="9"/>
        <v>0.381942</v>
      </c>
      <c r="K127" s="62"/>
      <c r="L127" s="2" t="s">
        <v>8</v>
      </c>
      <c r="M127" s="13" t="s">
        <v>14</v>
      </c>
      <c r="N127" s="119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</row>
    <row r="128" spans="1:49" x14ac:dyDescent="0.25">
      <c r="A128" s="55">
        <f t="shared" si="10"/>
        <v>121</v>
      </c>
      <c r="B128" s="294"/>
      <c r="C128" s="353"/>
      <c r="D128" s="46"/>
      <c r="E128" s="312"/>
      <c r="F128" s="58">
        <v>297</v>
      </c>
      <c r="G128" s="58">
        <v>1308</v>
      </c>
      <c r="H128" s="8">
        <f t="shared" si="8"/>
        <v>0.38847599999999999</v>
      </c>
      <c r="I128" s="2">
        <v>1</v>
      </c>
      <c r="J128" s="62">
        <f t="shared" si="9"/>
        <v>0.38847599999999999</v>
      </c>
      <c r="K128" s="62"/>
      <c r="L128" s="2" t="s">
        <v>8</v>
      </c>
      <c r="M128" s="13" t="s">
        <v>14</v>
      </c>
      <c r="N128" s="119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</row>
    <row r="129" spans="1:49" x14ac:dyDescent="0.25">
      <c r="A129" s="55">
        <f t="shared" si="10"/>
        <v>122</v>
      </c>
      <c r="B129" s="294"/>
      <c r="C129" s="353"/>
      <c r="D129" s="46"/>
      <c r="E129" s="312"/>
      <c r="F129" s="58">
        <v>297</v>
      </c>
      <c r="G129" s="58">
        <v>1241</v>
      </c>
      <c r="H129" s="8">
        <f t="shared" si="8"/>
        <v>0.36857699999999999</v>
      </c>
      <c r="I129" s="2">
        <v>1</v>
      </c>
      <c r="J129" s="62">
        <f t="shared" si="9"/>
        <v>0.36857699999999999</v>
      </c>
      <c r="K129" s="62"/>
      <c r="L129" s="2" t="s">
        <v>8</v>
      </c>
      <c r="M129" s="13" t="s">
        <v>14</v>
      </c>
      <c r="N129" s="119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</row>
    <row r="130" spans="1:49" x14ac:dyDescent="0.25">
      <c r="A130" s="55">
        <f t="shared" si="10"/>
        <v>123</v>
      </c>
      <c r="B130" s="294"/>
      <c r="C130" s="353"/>
      <c r="D130" s="46"/>
      <c r="E130" s="312"/>
      <c r="F130" s="58">
        <v>297</v>
      </c>
      <c r="G130" s="58">
        <v>1187</v>
      </c>
      <c r="H130" s="8">
        <f t="shared" si="8"/>
        <v>0.35253899999999999</v>
      </c>
      <c r="I130" s="2">
        <v>1</v>
      </c>
      <c r="J130" s="62">
        <f t="shared" si="9"/>
        <v>0.35253899999999999</v>
      </c>
      <c r="K130" s="62"/>
      <c r="L130" s="2" t="s">
        <v>8</v>
      </c>
      <c r="M130" s="13" t="s">
        <v>14</v>
      </c>
      <c r="N130" s="119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</row>
    <row r="131" spans="1:49" x14ac:dyDescent="0.25">
      <c r="A131" s="55">
        <f t="shared" si="10"/>
        <v>124</v>
      </c>
      <c r="B131" s="294"/>
      <c r="C131" s="353"/>
      <c r="D131" s="46"/>
      <c r="E131" s="312"/>
      <c r="F131" s="138">
        <v>517</v>
      </c>
      <c r="G131" s="58">
        <v>983</v>
      </c>
      <c r="H131" s="8">
        <f t="shared" si="8"/>
        <v>0.50821099999999997</v>
      </c>
      <c r="I131" s="2">
        <v>1</v>
      </c>
      <c r="J131" s="62">
        <f t="shared" si="9"/>
        <v>0.50821099999999997</v>
      </c>
      <c r="K131" s="62">
        <f>(O24*G131)*0.000001</f>
        <v>0.58390199999999992</v>
      </c>
      <c r="L131" s="2" t="s">
        <v>8</v>
      </c>
      <c r="M131" s="23" t="s">
        <v>71</v>
      </c>
      <c r="N131" s="119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</row>
    <row r="132" spans="1:49" x14ac:dyDescent="0.25">
      <c r="A132" s="55">
        <f t="shared" si="10"/>
        <v>125</v>
      </c>
      <c r="B132" s="294"/>
      <c r="C132" s="353"/>
      <c r="D132" s="46"/>
      <c r="E132" s="312"/>
      <c r="F132" s="58">
        <v>297</v>
      </c>
      <c r="G132" s="58">
        <v>1358</v>
      </c>
      <c r="H132" s="8">
        <f t="shared" si="8"/>
        <v>0.40332599999999996</v>
      </c>
      <c r="I132" s="2">
        <v>1</v>
      </c>
      <c r="J132" s="62">
        <f t="shared" si="9"/>
        <v>0.40332599999999996</v>
      </c>
      <c r="K132" s="62"/>
      <c r="L132" s="2" t="s">
        <v>8</v>
      </c>
      <c r="M132" s="13" t="s">
        <v>14</v>
      </c>
      <c r="N132" s="119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</row>
    <row r="133" spans="1:49" x14ac:dyDescent="0.25">
      <c r="A133" s="55">
        <f t="shared" si="10"/>
        <v>126</v>
      </c>
      <c r="B133" s="294"/>
      <c r="C133" s="353"/>
      <c r="D133" s="46"/>
      <c r="E133" s="312"/>
      <c r="F133" s="58">
        <v>297</v>
      </c>
      <c r="G133" s="58">
        <v>1135</v>
      </c>
      <c r="H133" s="8">
        <f t="shared" si="8"/>
        <v>0.33709499999999998</v>
      </c>
      <c r="I133" s="2">
        <v>1</v>
      </c>
      <c r="J133" s="62">
        <f t="shared" si="9"/>
        <v>0.33709499999999998</v>
      </c>
      <c r="K133" s="62"/>
      <c r="L133" s="2" t="s">
        <v>8</v>
      </c>
      <c r="M133" s="13" t="s">
        <v>14</v>
      </c>
      <c r="N133" s="119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</row>
    <row r="134" spans="1:49" x14ac:dyDescent="0.25">
      <c r="A134" s="55">
        <f t="shared" si="10"/>
        <v>127</v>
      </c>
      <c r="B134" s="294"/>
      <c r="C134" s="353"/>
      <c r="D134" s="46"/>
      <c r="E134" s="312"/>
      <c r="F134" s="58">
        <v>297</v>
      </c>
      <c r="G134" s="58">
        <v>1133</v>
      </c>
      <c r="H134" s="8">
        <f t="shared" si="8"/>
        <v>0.33650099999999999</v>
      </c>
      <c r="I134" s="2">
        <v>1</v>
      </c>
      <c r="J134" s="62">
        <f t="shared" si="9"/>
        <v>0.33650099999999999</v>
      </c>
      <c r="K134" s="62"/>
      <c r="L134" s="2" t="s">
        <v>8</v>
      </c>
      <c r="M134" s="13" t="s">
        <v>14</v>
      </c>
      <c r="N134" s="119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</row>
    <row r="135" spans="1:49" x14ac:dyDescent="0.25">
      <c r="A135" s="55">
        <f t="shared" si="10"/>
        <v>128</v>
      </c>
      <c r="B135" s="294"/>
      <c r="C135" s="353"/>
      <c r="D135" s="46"/>
      <c r="E135" s="312"/>
      <c r="F135" s="58">
        <v>297</v>
      </c>
      <c r="G135" s="58">
        <v>1193</v>
      </c>
      <c r="H135" s="8">
        <f t="shared" si="8"/>
        <v>0.354321</v>
      </c>
      <c r="I135" s="2">
        <v>1</v>
      </c>
      <c r="J135" s="62">
        <f t="shared" si="9"/>
        <v>0.354321</v>
      </c>
      <c r="K135" s="62"/>
      <c r="L135" s="2" t="s">
        <v>8</v>
      </c>
      <c r="M135" s="13" t="s">
        <v>14</v>
      </c>
      <c r="N135" s="119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</row>
    <row r="136" spans="1:49" x14ac:dyDescent="0.25">
      <c r="A136" s="55">
        <f t="shared" si="10"/>
        <v>129</v>
      </c>
      <c r="B136" s="294"/>
      <c r="C136" s="353"/>
      <c r="D136" s="46"/>
      <c r="E136" s="312"/>
      <c r="F136" s="58">
        <v>297</v>
      </c>
      <c r="G136" s="58">
        <v>1236</v>
      </c>
      <c r="H136" s="8">
        <f t="shared" si="8"/>
        <v>0.36709199999999997</v>
      </c>
      <c r="I136" s="2">
        <v>1</v>
      </c>
      <c r="J136" s="62">
        <f t="shared" si="9"/>
        <v>0.36709199999999997</v>
      </c>
      <c r="K136" s="62"/>
      <c r="L136" s="2" t="s">
        <v>8</v>
      </c>
      <c r="M136" s="13" t="s">
        <v>14</v>
      </c>
      <c r="N136" s="119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</row>
    <row r="137" spans="1:49" x14ac:dyDescent="0.25">
      <c r="A137" s="55">
        <f t="shared" si="10"/>
        <v>130</v>
      </c>
      <c r="B137" s="294"/>
      <c r="C137" s="353"/>
      <c r="D137" s="46"/>
      <c r="E137" s="312"/>
      <c r="F137" s="58">
        <v>297</v>
      </c>
      <c r="G137" s="58">
        <v>1234</v>
      </c>
      <c r="H137" s="8">
        <f t="shared" si="8"/>
        <v>0.36649799999999999</v>
      </c>
      <c r="I137" s="2">
        <v>1</v>
      </c>
      <c r="J137" s="62">
        <f t="shared" si="9"/>
        <v>0.36649799999999999</v>
      </c>
      <c r="K137" s="62"/>
      <c r="L137" s="2" t="s">
        <v>8</v>
      </c>
      <c r="M137" s="13" t="s">
        <v>14</v>
      </c>
      <c r="N137" s="119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</row>
    <row r="138" spans="1:49" x14ac:dyDescent="0.25">
      <c r="A138" s="55">
        <f t="shared" si="10"/>
        <v>131</v>
      </c>
      <c r="B138" s="294"/>
      <c r="C138" s="353"/>
      <c r="D138" s="46"/>
      <c r="E138" s="312"/>
      <c r="F138" s="58">
        <v>297</v>
      </c>
      <c r="G138" s="58">
        <v>1234</v>
      </c>
      <c r="H138" s="8">
        <f t="shared" si="8"/>
        <v>0.36649799999999999</v>
      </c>
      <c r="I138" s="2">
        <v>1</v>
      </c>
      <c r="J138" s="62">
        <f t="shared" si="9"/>
        <v>0.36649799999999999</v>
      </c>
      <c r="K138" s="62"/>
      <c r="L138" s="2" t="s">
        <v>8</v>
      </c>
      <c r="M138" s="13" t="s">
        <v>14</v>
      </c>
      <c r="N138" s="119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</row>
    <row r="139" spans="1:49" x14ac:dyDescent="0.25">
      <c r="A139" s="55">
        <f t="shared" si="10"/>
        <v>132</v>
      </c>
      <c r="B139" s="294"/>
      <c r="C139" s="353"/>
      <c r="D139" s="46"/>
      <c r="E139" s="312"/>
      <c r="F139" s="58">
        <v>297</v>
      </c>
      <c r="G139" s="58">
        <v>1206</v>
      </c>
      <c r="H139" s="8">
        <f t="shared" si="8"/>
        <v>0.358182</v>
      </c>
      <c r="I139" s="2">
        <v>1</v>
      </c>
      <c r="J139" s="62">
        <f t="shared" si="9"/>
        <v>0.358182</v>
      </c>
      <c r="K139" s="62"/>
      <c r="L139" s="2" t="s">
        <v>8</v>
      </c>
      <c r="M139" s="13" t="s">
        <v>14</v>
      </c>
      <c r="N139" s="119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</row>
    <row r="140" spans="1:49" x14ac:dyDescent="0.25">
      <c r="A140" s="55">
        <f t="shared" si="10"/>
        <v>133</v>
      </c>
      <c r="B140" s="294"/>
      <c r="C140" s="353"/>
      <c r="D140" s="46"/>
      <c r="E140" s="312"/>
      <c r="F140" s="58">
        <v>297</v>
      </c>
      <c r="G140" s="58">
        <v>1237</v>
      </c>
      <c r="H140" s="8">
        <f t="shared" si="8"/>
        <v>0.36738899999999997</v>
      </c>
      <c r="I140" s="2">
        <v>1</v>
      </c>
      <c r="J140" s="62">
        <f t="shared" si="9"/>
        <v>0.36738899999999997</v>
      </c>
      <c r="K140" s="62"/>
      <c r="L140" s="2" t="s">
        <v>8</v>
      </c>
      <c r="M140" s="13" t="s">
        <v>14</v>
      </c>
      <c r="N140" s="119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</row>
    <row r="141" spans="1:49" x14ac:dyDescent="0.25">
      <c r="A141" s="55">
        <f t="shared" si="10"/>
        <v>134</v>
      </c>
      <c r="B141" s="294"/>
      <c r="C141" s="353"/>
      <c r="D141" s="46"/>
      <c r="E141" s="312"/>
      <c r="F141" s="58">
        <v>297</v>
      </c>
      <c r="G141" s="58">
        <v>1235</v>
      </c>
      <c r="H141" s="8">
        <f t="shared" si="8"/>
        <v>0.36679499999999998</v>
      </c>
      <c r="I141" s="2">
        <v>1</v>
      </c>
      <c r="J141" s="62">
        <f t="shared" si="9"/>
        <v>0.36679499999999998</v>
      </c>
      <c r="K141" s="62"/>
      <c r="L141" s="2" t="s">
        <v>8</v>
      </c>
      <c r="M141" s="13" t="s">
        <v>14</v>
      </c>
      <c r="N141" s="119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</row>
    <row r="142" spans="1:49" x14ac:dyDescent="0.25">
      <c r="A142" s="55">
        <f t="shared" si="10"/>
        <v>135</v>
      </c>
      <c r="B142" s="294"/>
      <c r="C142" s="353"/>
      <c r="D142" s="46"/>
      <c r="E142" s="312"/>
      <c r="F142" s="138">
        <v>433</v>
      </c>
      <c r="G142" s="58">
        <v>1304</v>
      </c>
      <c r="H142" s="8">
        <f t="shared" si="8"/>
        <v>0.56463200000000002</v>
      </c>
      <c r="I142" s="2">
        <v>1</v>
      </c>
      <c r="J142" s="62">
        <f t="shared" si="9"/>
        <v>0.56463200000000002</v>
      </c>
      <c r="K142" s="62">
        <f>(O24*G142)*0.000001</f>
        <v>0.77457599999999993</v>
      </c>
      <c r="L142" s="2" t="s">
        <v>8</v>
      </c>
      <c r="M142" s="23" t="s">
        <v>71</v>
      </c>
      <c r="N142" s="119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</row>
    <row r="143" spans="1:49" x14ac:dyDescent="0.25">
      <c r="A143" s="55">
        <f t="shared" si="10"/>
        <v>136</v>
      </c>
      <c r="B143" s="294"/>
      <c r="C143" s="353"/>
      <c r="D143" s="46"/>
      <c r="E143" s="312"/>
      <c r="F143" s="58">
        <v>297</v>
      </c>
      <c r="G143" s="58">
        <v>1232</v>
      </c>
      <c r="H143" s="8">
        <f t="shared" si="8"/>
        <v>0.36590400000000001</v>
      </c>
      <c r="I143" s="2">
        <v>1</v>
      </c>
      <c r="J143" s="62">
        <f t="shared" si="9"/>
        <v>0.36590400000000001</v>
      </c>
      <c r="K143" s="62"/>
      <c r="L143" s="2" t="s">
        <v>8</v>
      </c>
      <c r="M143" s="13" t="s">
        <v>14</v>
      </c>
      <c r="N143" s="119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</row>
    <row r="144" spans="1:49" x14ac:dyDescent="0.25">
      <c r="A144" s="55">
        <f t="shared" si="10"/>
        <v>137</v>
      </c>
      <c r="B144" s="294"/>
      <c r="C144" s="353"/>
      <c r="D144" s="46"/>
      <c r="E144" s="312"/>
      <c r="F144" s="58">
        <v>297</v>
      </c>
      <c r="G144" s="58">
        <v>1138</v>
      </c>
      <c r="H144" s="8">
        <f t="shared" si="8"/>
        <v>0.33798600000000001</v>
      </c>
      <c r="I144" s="2">
        <v>1</v>
      </c>
      <c r="J144" s="62">
        <f t="shared" si="9"/>
        <v>0.33798600000000001</v>
      </c>
      <c r="K144" s="62"/>
      <c r="L144" s="2" t="s">
        <v>8</v>
      </c>
      <c r="M144" s="13" t="s">
        <v>14</v>
      </c>
      <c r="N144" s="119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</row>
    <row r="145" spans="1:49" x14ac:dyDescent="0.25">
      <c r="A145" s="55">
        <f t="shared" si="10"/>
        <v>138</v>
      </c>
      <c r="B145" s="294"/>
      <c r="C145" s="353"/>
      <c r="D145" s="46"/>
      <c r="E145" s="312"/>
      <c r="F145" s="58">
        <v>297</v>
      </c>
      <c r="G145" s="58">
        <v>1250</v>
      </c>
      <c r="H145" s="8">
        <f t="shared" si="8"/>
        <v>0.37124999999999997</v>
      </c>
      <c r="I145" s="2">
        <v>1</v>
      </c>
      <c r="J145" s="62">
        <f t="shared" si="9"/>
        <v>0.37124999999999997</v>
      </c>
      <c r="K145" s="62"/>
      <c r="L145" s="2" t="s">
        <v>8</v>
      </c>
      <c r="M145" s="13" t="s">
        <v>14</v>
      </c>
      <c r="N145" s="119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</row>
    <row r="146" spans="1:49" ht="15.75" thickBot="1" x14ac:dyDescent="0.3">
      <c r="A146" s="55">
        <f t="shared" si="10"/>
        <v>139</v>
      </c>
      <c r="B146" s="295"/>
      <c r="C146" s="345"/>
      <c r="D146" s="41"/>
      <c r="E146" s="313"/>
      <c r="F146" s="59">
        <v>297</v>
      </c>
      <c r="G146" s="59">
        <v>946</v>
      </c>
      <c r="H146" s="15">
        <f t="shared" si="8"/>
        <v>0.28096199999999999</v>
      </c>
      <c r="I146" s="16">
        <v>1</v>
      </c>
      <c r="J146" s="64">
        <f t="shared" si="9"/>
        <v>0.28096199999999999</v>
      </c>
      <c r="K146" s="64"/>
      <c r="L146" s="16" t="s">
        <v>8</v>
      </c>
      <c r="M146" s="17" t="s">
        <v>14</v>
      </c>
      <c r="N146" s="119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</row>
    <row r="147" spans="1:49" ht="30" x14ac:dyDescent="0.25">
      <c r="A147" s="55">
        <f t="shared" si="10"/>
        <v>140</v>
      </c>
      <c r="B147" s="293" t="s">
        <v>108</v>
      </c>
      <c r="C147" s="344" t="s">
        <v>57</v>
      </c>
      <c r="D147" s="43"/>
      <c r="E147" s="311" t="s">
        <v>88</v>
      </c>
      <c r="F147" s="162">
        <v>297</v>
      </c>
      <c r="G147" s="162">
        <v>210</v>
      </c>
      <c r="H147" s="10">
        <f t="shared" ref="H147:H178" si="11">(F147*G147)*0.000001</f>
        <v>6.2369999999999995E-2</v>
      </c>
      <c r="I147" s="11">
        <v>5</v>
      </c>
      <c r="J147" s="66">
        <f t="shared" si="9"/>
        <v>0.31184999999999996</v>
      </c>
      <c r="K147" s="66"/>
      <c r="L147" s="81" t="s">
        <v>148</v>
      </c>
      <c r="M147" s="80" t="s">
        <v>149</v>
      </c>
      <c r="N147" s="119">
        <v>2</v>
      </c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</row>
    <row r="148" spans="1:49" x14ac:dyDescent="0.25">
      <c r="A148" s="55">
        <f t="shared" si="10"/>
        <v>141</v>
      </c>
      <c r="B148" s="294"/>
      <c r="C148" s="353"/>
      <c r="D148" s="25" t="s">
        <v>16</v>
      </c>
      <c r="E148" s="312"/>
      <c r="F148" s="58">
        <v>297</v>
      </c>
      <c r="G148" s="58">
        <v>1215</v>
      </c>
      <c r="H148" s="8">
        <f t="shared" si="11"/>
        <v>0.36085499999999998</v>
      </c>
      <c r="I148" s="2">
        <v>1</v>
      </c>
      <c r="J148" s="62">
        <f t="shared" si="9"/>
        <v>0.36085499999999998</v>
      </c>
      <c r="K148" s="62"/>
      <c r="L148" s="192" t="s">
        <v>157</v>
      </c>
      <c r="M148" s="84" t="s">
        <v>14</v>
      </c>
      <c r="N148" s="119"/>
      <c r="P148" s="37"/>
      <c r="Q148" s="38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</row>
    <row r="149" spans="1:49" x14ac:dyDescent="0.25">
      <c r="A149" s="55">
        <f t="shared" si="10"/>
        <v>142</v>
      </c>
      <c r="B149" s="294"/>
      <c r="C149" s="353"/>
      <c r="D149" s="25" t="s">
        <v>17</v>
      </c>
      <c r="E149" s="312"/>
      <c r="F149" s="58">
        <v>297</v>
      </c>
      <c r="G149" s="58">
        <v>1233</v>
      </c>
      <c r="H149" s="8">
        <f t="shared" si="11"/>
        <v>0.366201</v>
      </c>
      <c r="I149" s="2">
        <v>1</v>
      </c>
      <c r="J149" s="62">
        <f t="shared" si="9"/>
        <v>0.366201</v>
      </c>
      <c r="K149" s="62"/>
      <c r="L149" s="192" t="s">
        <v>157</v>
      </c>
      <c r="M149" s="84" t="s">
        <v>14</v>
      </c>
      <c r="N149" s="119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</row>
    <row r="150" spans="1:49" x14ac:dyDescent="0.25">
      <c r="A150" s="55">
        <f t="shared" si="10"/>
        <v>143</v>
      </c>
      <c r="B150" s="294"/>
      <c r="C150" s="353"/>
      <c r="D150" s="25" t="s">
        <v>18</v>
      </c>
      <c r="E150" s="312"/>
      <c r="F150" s="58">
        <v>297</v>
      </c>
      <c r="G150" s="58">
        <v>1215</v>
      </c>
      <c r="H150" s="8">
        <f t="shared" si="11"/>
        <v>0.36085499999999998</v>
      </c>
      <c r="I150" s="2">
        <v>1</v>
      </c>
      <c r="J150" s="62">
        <f t="shared" si="9"/>
        <v>0.36085499999999998</v>
      </c>
      <c r="K150" s="62"/>
      <c r="L150" s="192" t="s">
        <v>157</v>
      </c>
      <c r="M150" s="13" t="s">
        <v>14</v>
      </c>
      <c r="N150" s="119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</row>
    <row r="151" spans="1:49" x14ac:dyDescent="0.25">
      <c r="A151" s="55">
        <f t="shared" si="10"/>
        <v>144</v>
      </c>
      <c r="B151" s="294"/>
      <c r="C151" s="353"/>
      <c r="D151" s="25" t="s">
        <v>19</v>
      </c>
      <c r="E151" s="312"/>
      <c r="F151" s="58">
        <v>297</v>
      </c>
      <c r="G151" s="58">
        <v>1036</v>
      </c>
      <c r="H151" s="8">
        <f t="shared" si="11"/>
        <v>0.30769199999999997</v>
      </c>
      <c r="I151" s="2">
        <v>1</v>
      </c>
      <c r="J151" s="62">
        <f t="shared" si="9"/>
        <v>0.30769199999999997</v>
      </c>
      <c r="K151" s="62"/>
      <c r="L151" s="2" t="s">
        <v>8</v>
      </c>
      <c r="M151" s="13" t="s">
        <v>14</v>
      </c>
      <c r="N151" s="119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</row>
    <row r="152" spans="1:49" x14ac:dyDescent="0.25">
      <c r="A152" s="55">
        <f t="shared" si="10"/>
        <v>145</v>
      </c>
      <c r="B152" s="294"/>
      <c r="C152" s="353"/>
      <c r="D152" s="46"/>
      <c r="E152" s="312"/>
      <c r="F152" s="138">
        <v>539</v>
      </c>
      <c r="G152" s="58">
        <v>1113</v>
      </c>
      <c r="H152" s="8">
        <f t="shared" si="11"/>
        <v>0.59990699999999997</v>
      </c>
      <c r="I152" s="2">
        <v>1</v>
      </c>
      <c r="J152" s="62">
        <f t="shared" si="9"/>
        <v>0.59990699999999997</v>
      </c>
      <c r="K152" s="62">
        <f>(O24*G152)*0.000001</f>
        <v>0.66112199999999999</v>
      </c>
      <c r="L152" s="2" t="s">
        <v>8</v>
      </c>
      <c r="M152" s="23" t="s">
        <v>71</v>
      </c>
      <c r="N152" s="119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</row>
    <row r="153" spans="1:49" x14ac:dyDescent="0.25">
      <c r="A153" s="55">
        <f t="shared" si="10"/>
        <v>146</v>
      </c>
      <c r="B153" s="294"/>
      <c r="C153" s="353"/>
      <c r="D153" s="46"/>
      <c r="E153" s="312"/>
      <c r="F153" s="58">
        <v>297</v>
      </c>
      <c r="G153" s="58">
        <v>1331</v>
      </c>
      <c r="H153" s="8">
        <f t="shared" si="11"/>
        <v>0.39530699999999996</v>
      </c>
      <c r="I153" s="2">
        <v>1</v>
      </c>
      <c r="J153" s="62">
        <f t="shared" si="9"/>
        <v>0.39530699999999996</v>
      </c>
      <c r="K153" s="62"/>
      <c r="L153" s="2" t="s">
        <v>8</v>
      </c>
      <c r="M153" s="13" t="s">
        <v>14</v>
      </c>
      <c r="N153" s="119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</row>
    <row r="154" spans="1:49" x14ac:dyDescent="0.25">
      <c r="A154" s="55">
        <f t="shared" si="10"/>
        <v>147</v>
      </c>
      <c r="B154" s="294"/>
      <c r="C154" s="353"/>
      <c r="D154" s="46"/>
      <c r="E154" s="312"/>
      <c r="F154" s="58">
        <v>297</v>
      </c>
      <c r="G154" s="58">
        <v>1297</v>
      </c>
      <c r="H154" s="8">
        <f t="shared" si="11"/>
        <v>0.38520899999999997</v>
      </c>
      <c r="I154" s="2">
        <v>1</v>
      </c>
      <c r="J154" s="62">
        <f t="shared" si="9"/>
        <v>0.38520899999999997</v>
      </c>
      <c r="K154" s="62"/>
      <c r="L154" s="2" t="s">
        <v>8</v>
      </c>
      <c r="M154" s="13" t="s">
        <v>14</v>
      </c>
      <c r="N154" s="119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</row>
    <row r="155" spans="1:49" x14ac:dyDescent="0.25">
      <c r="A155" s="55">
        <f t="shared" si="10"/>
        <v>148</v>
      </c>
      <c r="B155" s="294"/>
      <c r="C155" s="353"/>
      <c r="D155" s="46"/>
      <c r="E155" s="312"/>
      <c r="F155" s="58">
        <v>297</v>
      </c>
      <c r="G155" s="58">
        <v>1295</v>
      </c>
      <c r="H155" s="8">
        <f t="shared" si="11"/>
        <v>0.38461499999999998</v>
      </c>
      <c r="I155" s="2">
        <v>1</v>
      </c>
      <c r="J155" s="62">
        <f t="shared" si="9"/>
        <v>0.38461499999999998</v>
      </c>
      <c r="K155" s="62"/>
      <c r="L155" s="2" t="s">
        <v>8</v>
      </c>
      <c r="M155" s="13" t="s">
        <v>14</v>
      </c>
      <c r="N155" s="119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</row>
    <row r="156" spans="1:49" x14ac:dyDescent="0.25">
      <c r="A156" s="55">
        <f t="shared" si="10"/>
        <v>149</v>
      </c>
      <c r="B156" s="294"/>
      <c r="C156" s="353"/>
      <c r="D156" s="46"/>
      <c r="E156" s="312"/>
      <c r="F156" s="58">
        <v>297</v>
      </c>
      <c r="G156" s="58">
        <v>1288</v>
      </c>
      <c r="H156" s="8">
        <f t="shared" si="11"/>
        <v>0.38253599999999999</v>
      </c>
      <c r="I156" s="2">
        <v>1</v>
      </c>
      <c r="J156" s="62">
        <f t="shared" si="9"/>
        <v>0.38253599999999999</v>
      </c>
      <c r="K156" s="62"/>
      <c r="L156" s="2" t="s">
        <v>8</v>
      </c>
      <c r="M156" s="13" t="s">
        <v>14</v>
      </c>
      <c r="N156" s="119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</row>
    <row r="157" spans="1:49" x14ac:dyDescent="0.25">
      <c r="A157" s="55">
        <f t="shared" si="10"/>
        <v>150</v>
      </c>
      <c r="B157" s="294"/>
      <c r="C157" s="353"/>
      <c r="D157" s="46"/>
      <c r="E157" s="312"/>
      <c r="F157" s="58">
        <v>297</v>
      </c>
      <c r="G157" s="58">
        <v>1288</v>
      </c>
      <c r="H157" s="8">
        <f t="shared" si="11"/>
        <v>0.38253599999999999</v>
      </c>
      <c r="I157" s="2">
        <v>1</v>
      </c>
      <c r="J157" s="62">
        <f t="shared" si="9"/>
        <v>0.38253599999999999</v>
      </c>
      <c r="K157" s="62"/>
      <c r="L157" s="2" t="s">
        <v>8</v>
      </c>
      <c r="M157" s="13" t="s">
        <v>14</v>
      </c>
      <c r="N157" s="119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</row>
    <row r="158" spans="1:49" x14ac:dyDescent="0.25">
      <c r="A158" s="55">
        <f t="shared" si="10"/>
        <v>151</v>
      </c>
      <c r="B158" s="294"/>
      <c r="C158" s="353"/>
      <c r="D158" s="46"/>
      <c r="E158" s="312"/>
      <c r="F158" s="58">
        <v>297</v>
      </c>
      <c r="G158" s="58">
        <v>1300</v>
      </c>
      <c r="H158" s="8">
        <f t="shared" si="11"/>
        <v>0.3861</v>
      </c>
      <c r="I158" s="2">
        <v>1</v>
      </c>
      <c r="J158" s="62">
        <f t="shared" si="9"/>
        <v>0.3861</v>
      </c>
      <c r="K158" s="62"/>
      <c r="L158" s="2" t="s">
        <v>8</v>
      </c>
      <c r="M158" s="13" t="s">
        <v>14</v>
      </c>
      <c r="N158" s="119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</row>
    <row r="159" spans="1:49" x14ac:dyDescent="0.25">
      <c r="A159" s="55">
        <f t="shared" si="10"/>
        <v>152</v>
      </c>
      <c r="B159" s="294"/>
      <c r="C159" s="353"/>
      <c r="D159" s="46"/>
      <c r="E159" s="312"/>
      <c r="F159" s="138">
        <v>375</v>
      </c>
      <c r="G159" s="58">
        <v>1279</v>
      </c>
      <c r="H159" s="8">
        <f t="shared" si="11"/>
        <v>0.47962499999999997</v>
      </c>
      <c r="I159" s="2">
        <v>1</v>
      </c>
      <c r="J159" s="62">
        <f t="shared" si="9"/>
        <v>0.47962499999999997</v>
      </c>
      <c r="K159" s="62">
        <f>(O25*G159)*0.000001</f>
        <v>0.53717999999999999</v>
      </c>
      <c r="L159" s="2" t="s">
        <v>8</v>
      </c>
      <c r="M159" s="23" t="s">
        <v>70</v>
      </c>
      <c r="N159" s="119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</row>
    <row r="160" spans="1:49" x14ac:dyDescent="0.25">
      <c r="A160" s="55">
        <f t="shared" si="10"/>
        <v>153</v>
      </c>
      <c r="B160" s="294"/>
      <c r="C160" s="353"/>
      <c r="D160" s="46"/>
      <c r="E160" s="312"/>
      <c r="F160" s="58">
        <v>297</v>
      </c>
      <c r="G160" s="58">
        <v>1303</v>
      </c>
      <c r="H160" s="8">
        <f t="shared" si="11"/>
        <v>0.38699099999999997</v>
      </c>
      <c r="I160" s="2">
        <v>1</v>
      </c>
      <c r="J160" s="62">
        <f t="shared" si="9"/>
        <v>0.38699099999999997</v>
      </c>
      <c r="K160" s="62"/>
      <c r="L160" s="2" t="s">
        <v>8</v>
      </c>
      <c r="M160" s="13" t="s">
        <v>14</v>
      </c>
      <c r="N160" s="119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</row>
    <row r="161" spans="1:49" x14ac:dyDescent="0.25">
      <c r="A161" s="55">
        <f t="shared" si="10"/>
        <v>154</v>
      </c>
      <c r="B161" s="294"/>
      <c r="C161" s="353"/>
      <c r="D161" s="46"/>
      <c r="E161" s="312"/>
      <c r="F161" s="58">
        <v>297</v>
      </c>
      <c r="G161" s="58">
        <v>1234</v>
      </c>
      <c r="H161" s="8">
        <f t="shared" si="11"/>
        <v>0.36649799999999999</v>
      </c>
      <c r="I161" s="2">
        <v>1</v>
      </c>
      <c r="J161" s="62">
        <f t="shared" si="9"/>
        <v>0.36649799999999999</v>
      </c>
      <c r="K161" s="62"/>
      <c r="L161" s="2" t="s">
        <v>8</v>
      </c>
      <c r="M161" s="13" t="s">
        <v>14</v>
      </c>
      <c r="N161" s="119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</row>
    <row r="162" spans="1:49" x14ac:dyDescent="0.25">
      <c r="A162" s="55">
        <f t="shared" si="10"/>
        <v>155</v>
      </c>
      <c r="B162" s="294"/>
      <c r="C162" s="353"/>
      <c r="D162" s="46"/>
      <c r="E162" s="312"/>
      <c r="F162" s="58">
        <v>297</v>
      </c>
      <c r="G162" s="58">
        <v>1264</v>
      </c>
      <c r="H162" s="8">
        <f t="shared" si="11"/>
        <v>0.37540799999999996</v>
      </c>
      <c r="I162" s="2">
        <v>1</v>
      </c>
      <c r="J162" s="62">
        <f t="shared" si="9"/>
        <v>0.37540799999999996</v>
      </c>
      <c r="K162" s="62"/>
      <c r="L162" s="2" t="s">
        <v>8</v>
      </c>
      <c r="M162" s="13" t="s">
        <v>14</v>
      </c>
      <c r="N162" s="119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</row>
    <row r="163" spans="1:49" x14ac:dyDescent="0.25">
      <c r="A163" s="55">
        <f t="shared" si="10"/>
        <v>156</v>
      </c>
      <c r="B163" s="294"/>
      <c r="C163" s="353"/>
      <c r="D163" s="46"/>
      <c r="E163" s="312"/>
      <c r="F163" s="58">
        <v>297</v>
      </c>
      <c r="G163" s="58">
        <v>1272</v>
      </c>
      <c r="H163" s="8">
        <f t="shared" si="11"/>
        <v>0.37778400000000001</v>
      </c>
      <c r="I163" s="2">
        <v>1</v>
      </c>
      <c r="J163" s="62">
        <f t="shared" si="9"/>
        <v>0.37778400000000001</v>
      </c>
      <c r="K163" s="62"/>
      <c r="L163" s="2" t="s">
        <v>8</v>
      </c>
      <c r="M163" s="13" t="s">
        <v>14</v>
      </c>
      <c r="N163" s="119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</row>
    <row r="164" spans="1:49" x14ac:dyDescent="0.25">
      <c r="A164" s="55">
        <f t="shared" si="10"/>
        <v>157</v>
      </c>
      <c r="B164" s="294"/>
      <c r="C164" s="353"/>
      <c r="D164" s="46"/>
      <c r="E164" s="312"/>
      <c r="F164" s="58">
        <v>297</v>
      </c>
      <c r="G164" s="58">
        <v>808</v>
      </c>
      <c r="H164" s="8">
        <f t="shared" si="11"/>
        <v>0.23997599999999999</v>
      </c>
      <c r="I164" s="2">
        <v>1</v>
      </c>
      <c r="J164" s="62">
        <f t="shared" si="9"/>
        <v>0.23997599999999999</v>
      </c>
      <c r="K164" s="62"/>
      <c r="L164" s="2" t="s">
        <v>8</v>
      </c>
      <c r="M164" s="13" t="s">
        <v>14</v>
      </c>
      <c r="N164" s="119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</row>
    <row r="165" spans="1:49" x14ac:dyDescent="0.25">
      <c r="A165" s="55">
        <f t="shared" si="10"/>
        <v>158</v>
      </c>
      <c r="B165" s="294"/>
      <c r="C165" s="353"/>
      <c r="D165" s="46"/>
      <c r="E165" s="312"/>
      <c r="F165" s="138">
        <v>385</v>
      </c>
      <c r="G165" s="58">
        <v>1198</v>
      </c>
      <c r="H165" s="8">
        <f t="shared" si="11"/>
        <v>0.46122999999999997</v>
      </c>
      <c r="I165" s="2">
        <v>1</v>
      </c>
      <c r="J165" s="62">
        <f t="shared" si="9"/>
        <v>0.46122999999999997</v>
      </c>
      <c r="K165" s="62">
        <f>(O25*G165)*0.000001</f>
        <v>0.50315999999999994</v>
      </c>
      <c r="L165" s="2" t="s">
        <v>8</v>
      </c>
      <c r="M165" s="23" t="s">
        <v>70</v>
      </c>
      <c r="N165" s="119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</row>
    <row r="166" spans="1:49" x14ac:dyDescent="0.25">
      <c r="A166" s="55">
        <f t="shared" si="10"/>
        <v>159</v>
      </c>
      <c r="B166" s="294"/>
      <c r="C166" s="353"/>
      <c r="D166" s="46"/>
      <c r="E166" s="312"/>
      <c r="F166" s="58">
        <v>297</v>
      </c>
      <c r="G166" s="58">
        <v>1295</v>
      </c>
      <c r="H166" s="8">
        <f t="shared" si="11"/>
        <v>0.38461499999999998</v>
      </c>
      <c r="I166" s="2">
        <v>1</v>
      </c>
      <c r="J166" s="62">
        <f t="shared" si="9"/>
        <v>0.38461499999999998</v>
      </c>
      <c r="K166" s="62"/>
      <c r="L166" s="2" t="s">
        <v>8</v>
      </c>
      <c r="M166" s="13" t="s">
        <v>14</v>
      </c>
      <c r="N166" s="119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</row>
    <row r="167" spans="1:49" x14ac:dyDescent="0.25">
      <c r="A167" s="55">
        <f t="shared" si="10"/>
        <v>160</v>
      </c>
      <c r="B167" s="294"/>
      <c r="C167" s="353"/>
      <c r="D167" s="46"/>
      <c r="E167" s="312"/>
      <c r="F167" s="58">
        <v>297</v>
      </c>
      <c r="G167" s="58">
        <v>1295</v>
      </c>
      <c r="H167" s="8">
        <f t="shared" si="11"/>
        <v>0.38461499999999998</v>
      </c>
      <c r="I167" s="2">
        <v>1</v>
      </c>
      <c r="J167" s="62">
        <f t="shared" si="9"/>
        <v>0.38461499999999998</v>
      </c>
      <c r="K167" s="62"/>
      <c r="L167" s="2" t="s">
        <v>8</v>
      </c>
      <c r="M167" s="13" t="s">
        <v>14</v>
      </c>
      <c r="N167" s="119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</row>
    <row r="168" spans="1:49" x14ac:dyDescent="0.25">
      <c r="A168" s="55">
        <f t="shared" si="10"/>
        <v>161</v>
      </c>
      <c r="B168" s="294"/>
      <c r="C168" s="353"/>
      <c r="D168" s="46"/>
      <c r="E168" s="312"/>
      <c r="F168" s="58">
        <v>297</v>
      </c>
      <c r="G168" s="58">
        <v>1263</v>
      </c>
      <c r="H168" s="8">
        <f t="shared" si="11"/>
        <v>0.37511099999999997</v>
      </c>
      <c r="I168" s="2">
        <v>1</v>
      </c>
      <c r="J168" s="62">
        <f t="shared" si="9"/>
        <v>0.37511099999999997</v>
      </c>
      <c r="K168" s="62"/>
      <c r="L168" s="2" t="s">
        <v>8</v>
      </c>
      <c r="M168" s="13" t="s">
        <v>14</v>
      </c>
      <c r="N168" s="119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</row>
    <row r="169" spans="1:49" x14ac:dyDescent="0.25">
      <c r="A169" s="55">
        <f t="shared" si="10"/>
        <v>162</v>
      </c>
      <c r="B169" s="294"/>
      <c r="C169" s="353"/>
      <c r="D169" s="46"/>
      <c r="E169" s="312"/>
      <c r="F169" s="58">
        <v>297</v>
      </c>
      <c r="G169" s="58">
        <v>1286</v>
      </c>
      <c r="H169" s="8">
        <f t="shared" si="11"/>
        <v>0.381942</v>
      </c>
      <c r="I169" s="2">
        <v>1</v>
      </c>
      <c r="J169" s="62">
        <f t="shared" si="9"/>
        <v>0.381942</v>
      </c>
      <c r="K169" s="62"/>
      <c r="L169" s="2" t="s">
        <v>8</v>
      </c>
      <c r="M169" s="13" t="s">
        <v>14</v>
      </c>
      <c r="N169" s="119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</row>
    <row r="170" spans="1:49" x14ac:dyDescent="0.25">
      <c r="A170" s="55">
        <f t="shared" si="10"/>
        <v>163</v>
      </c>
      <c r="B170" s="294"/>
      <c r="C170" s="353"/>
      <c r="D170" s="46"/>
      <c r="E170" s="312"/>
      <c r="F170" s="58">
        <v>297</v>
      </c>
      <c r="G170" s="58">
        <v>1223</v>
      </c>
      <c r="H170" s="8">
        <f t="shared" si="11"/>
        <v>0.36323099999999997</v>
      </c>
      <c r="I170" s="2">
        <v>1</v>
      </c>
      <c r="J170" s="62">
        <f t="shared" si="9"/>
        <v>0.36323099999999997</v>
      </c>
      <c r="K170" s="62"/>
      <c r="L170" s="2" t="s">
        <v>8</v>
      </c>
      <c r="M170" s="13" t="s">
        <v>14</v>
      </c>
      <c r="N170" s="119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</row>
    <row r="171" spans="1:49" x14ac:dyDescent="0.25">
      <c r="A171" s="55">
        <f t="shared" si="10"/>
        <v>164</v>
      </c>
      <c r="B171" s="294"/>
      <c r="C171" s="353"/>
      <c r="D171" s="46"/>
      <c r="E171" s="312"/>
      <c r="F171" s="58">
        <v>297</v>
      </c>
      <c r="G171" s="58">
        <v>1186</v>
      </c>
      <c r="H171" s="8">
        <f t="shared" si="11"/>
        <v>0.352242</v>
      </c>
      <c r="I171" s="2">
        <v>1</v>
      </c>
      <c r="J171" s="62">
        <f t="shared" si="9"/>
        <v>0.352242</v>
      </c>
      <c r="K171" s="62"/>
      <c r="L171" s="2" t="s">
        <v>8</v>
      </c>
      <c r="M171" s="13" t="s">
        <v>14</v>
      </c>
      <c r="N171" s="119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</row>
    <row r="172" spans="1:49" x14ac:dyDescent="0.25">
      <c r="A172" s="55">
        <f t="shared" si="10"/>
        <v>165</v>
      </c>
      <c r="B172" s="294"/>
      <c r="C172" s="353"/>
      <c r="D172" s="46"/>
      <c r="E172" s="312"/>
      <c r="F172" s="58">
        <v>297</v>
      </c>
      <c r="G172" s="58">
        <v>1253</v>
      </c>
      <c r="H172" s="8">
        <f t="shared" si="11"/>
        <v>0.372141</v>
      </c>
      <c r="I172" s="2">
        <v>1</v>
      </c>
      <c r="J172" s="62">
        <f t="shared" si="9"/>
        <v>0.372141</v>
      </c>
      <c r="K172" s="62"/>
      <c r="L172" s="2" t="s">
        <v>8</v>
      </c>
      <c r="M172" s="13" t="s">
        <v>14</v>
      </c>
      <c r="N172" s="119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</row>
    <row r="173" spans="1:49" x14ac:dyDescent="0.25">
      <c r="A173" s="55">
        <f t="shared" si="10"/>
        <v>166</v>
      </c>
      <c r="B173" s="294"/>
      <c r="C173" s="353"/>
      <c r="D173" s="46"/>
      <c r="E173" s="312"/>
      <c r="F173" s="58">
        <v>297</v>
      </c>
      <c r="G173" s="58">
        <v>1232</v>
      </c>
      <c r="H173" s="8">
        <f t="shared" si="11"/>
        <v>0.36590400000000001</v>
      </c>
      <c r="I173" s="2">
        <v>1</v>
      </c>
      <c r="J173" s="62">
        <f t="shared" si="9"/>
        <v>0.36590400000000001</v>
      </c>
      <c r="K173" s="62"/>
      <c r="L173" s="2" t="s">
        <v>8</v>
      </c>
      <c r="M173" s="13" t="s">
        <v>14</v>
      </c>
      <c r="N173" s="119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</row>
    <row r="174" spans="1:49" x14ac:dyDescent="0.25">
      <c r="A174" s="55">
        <f t="shared" si="10"/>
        <v>167</v>
      </c>
      <c r="B174" s="294"/>
      <c r="C174" s="353"/>
      <c r="D174" s="46"/>
      <c r="E174" s="312"/>
      <c r="F174" s="58">
        <v>297</v>
      </c>
      <c r="G174" s="58">
        <v>1228</v>
      </c>
      <c r="H174" s="8">
        <f t="shared" si="11"/>
        <v>0.36471599999999998</v>
      </c>
      <c r="I174" s="2">
        <v>1</v>
      </c>
      <c r="J174" s="62">
        <f t="shared" si="9"/>
        <v>0.36471599999999998</v>
      </c>
      <c r="K174" s="62"/>
      <c r="L174" s="2" t="s">
        <v>8</v>
      </c>
      <c r="M174" s="13" t="s">
        <v>14</v>
      </c>
      <c r="N174" s="119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</row>
    <row r="175" spans="1:49" x14ac:dyDescent="0.25">
      <c r="A175" s="55">
        <f t="shared" si="10"/>
        <v>168</v>
      </c>
      <c r="B175" s="294"/>
      <c r="C175" s="353"/>
      <c r="D175" s="46"/>
      <c r="E175" s="312"/>
      <c r="F175" s="58">
        <v>297</v>
      </c>
      <c r="G175" s="58">
        <v>1306</v>
      </c>
      <c r="H175" s="8">
        <f t="shared" si="11"/>
        <v>0.387882</v>
      </c>
      <c r="I175" s="2">
        <v>1</v>
      </c>
      <c r="J175" s="62">
        <f t="shared" si="9"/>
        <v>0.387882</v>
      </c>
      <c r="K175" s="62"/>
      <c r="L175" s="2" t="s">
        <v>8</v>
      </c>
      <c r="M175" s="13" t="s">
        <v>14</v>
      </c>
      <c r="N175" s="119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</row>
    <row r="176" spans="1:49" x14ac:dyDescent="0.25">
      <c r="A176" s="55">
        <f t="shared" si="10"/>
        <v>169</v>
      </c>
      <c r="B176" s="294"/>
      <c r="C176" s="353"/>
      <c r="D176" s="46"/>
      <c r="E176" s="312"/>
      <c r="F176" s="58">
        <v>297</v>
      </c>
      <c r="G176" s="58">
        <v>1288</v>
      </c>
      <c r="H176" s="8">
        <f t="shared" si="11"/>
        <v>0.38253599999999999</v>
      </c>
      <c r="I176" s="2">
        <v>1</v>
      </c>
      <c r="J176" s="62">
        <f t="shared" si="9"/>
        <v>0.38253599999999999</v>
      </c>
      <c r="K176" s="62"/>
      <c r="L176" s="2" t="s">
        <v>8</v>
      </c>
      <c r="M176" s="13" t="s">
        <v>14</v>
      </c>
      <c r="N176" s="119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</row>
    <row r="177" spans="1:49" x14ac:dyDescent="0.25">
      <c r="A177" s="55">
        <f t="shared" si="10"/>
        <v>170</v>
      </c>
      <c r="B177" s="294"/>
      <c r="C177" s="353"/>
      <c r="D177" s="46"/>
      <c r="E177" s="312"/>
      <c r="F177" s="58">
        <v>297</v>
      </c>
      <c r="G177" s="58">
        <v>1169</v>
      </c>
      <c r="H177" s="8">
        <f t="shared" si="11"/>
        <v>0.34719299999999997</v>
      </c>
      <c r="I177" s="2">
        <v>1</v>
      </c>
      <c r="J177" s="62">
        <f t="shared" si="9"/>
        <v>0.34719299999999997</v>
      </c>
      <c r="K177" s="62"/>
      <c r="L177" s="2" t="s">
        <v>8</v>
      </c>
      <c r="M177" s="13" t="s">
        <v>14</v>
      </c>
      <c r="N177" s="119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</row>
    <row r="178" spans="1:49" ht="15.75" thickBot="1" x14ac:dyDescent="0.3">
      <c r="A178" s="98">
        <f t="shared" si="10"/>
        <v>171</v>
      </c>
      <c r="B178" s="294"/>
      <c r="C178" s="353"/>
      <c r="D178" s="40"/>
      <c r="E178" s="312"/>
      <c r="F178" s="163">
        <v>396</v>
      </c>
      <c r="G178" s="151">
        <v>1268</v>
      </c>
      <c r="H178" s="27">
        <f t="shared" si="11"/>
        <v>0.50212800000000002</v>
      </c>
      <c r="I178" s="146">
        <v>1</v>
      </c>
      <c r="J178" s="68">
        <f t="shared" si="9"/>
        <v>0.50212800000000002</v>
      </c>
      <c r="K178" s="62">
        <f>(O25*G178)*0.000001</f>
        <v>0.53255999999999992</v>
      </c>
      <c r="L178" s="146" t="s">
        <v>8</v>
      </c>
      <c r="M178" s="153" t="s">
        <v>70</v>
      </c>
      <c r="N178" s="119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</row>
    <row r="179" spans="1:49" ht="30" x14ac:dyDescent="0.25">
      <c r="A179" s="98">
        <f t="shared" si="10"/>
        <v>172</v>
      </c>
      <c r="B179" s="330" t="s">
        <v>109</v>
      </c>
      <c r="C179" s="371" t="s">
        <v>57</v>
      </c>
      <c r="D179" s="201"/>
      <c r="E179" s="361" t="s">
        <v>211</v>
      </c>
      <c r="F179" s="276">
        <v>297</v>
      </c>
      <c r="G179" s="114">
        <v>210</v>
      </c>
      <c r="H179" s="203">
        <f t="shared" ref="H179:H210" si="12">(F179*G179)*0.000001</f>
        <v>6.2369999999999995E-2</v>
      </c>
      <c r="I179" s="114">
        <v>5</v>
      </c>
      <c r="J179" s="115">
        <f t="shared" si="9"/>
        <v>0.31184999999999996</v>
      </c>
      <c r="K179" s="115"/>
      <c r="L179" s="108" t="s">
        <v>148</v>
      </c>
      <c r="M179" s="109" t="s">
        <v>149</v>
      </c>
      <c r="N179" s="119">
        <v>2</v>
      </c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</row>
    <row r="180" spans="1:49" x14ac:dyDescent="0.25">
      <c r="A180" s="98">
        <f t="shared" si="10"/>
        <v>173</v>
      </c>
      <c r="B180" s="331"/>
      <c r="C180" s="372"/>
      <c r="D180" s="280" t="s">
        <v>16</v>
      </c>
      <c r="E180" s="362"/>
      <c r="F180" s="281">
        <v>297</v>
      </c>
      <c r="G180" s="205">
        <v>1216</v>
      </c>
      <c r="H180" s="207">
        <f t="shared" si="12"/>
        <v>0.36115199999999997</v>
      </c>
      <c r="I180" s="83">
        <v>1</v>
      </c>
      <c r="J180" s="86">
        <f t="shared" si="9"/>
        <v>0.36115199999999997</v>
      </c>
      <c r="K180" s="86"/>
      <c r="L180" s="191" t="s">
        <v>157</v>
      </c>
      <c r="M180" s="84" t="s">
        <v>14</v>
      </c>
      <c r="N180" s="119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</row>
    <row r="181" spans="1:49" x14ac:dyDescent="0.25">
      <c r="A181" s="98">
        <f t="shared" si="10"/>
        <v>174</v>
      </c>
      <c r="B181" s="331"/>
      <c r="C181" s="372"/>
      <c r="D181" s="280" t="s">
        <v>17</v>
      </c>
      <c r="E181" s="362"/>
      <c r="F181" s="281">
        <v>297</v>
      </c>
      <c r="G181" s="205">
        <v>1237</v>
      </c>
      <c r="H181" s="207">
        <f t="shared" si="12"/>
        <v>0.36738899999999997</v>
      </c>
      <c r="I181" s="83">
        <v>1</v>
      </c>
      <c r="J181" s="86">
        <f t="shared" si="9"/>
        <v>0.36738899999999997</v>
      </c>
      <c r="K181" s="86"/>
      <c r="L181" s="191" t="s">
        <v>157</v>
      </c>
      <c r="M181" s="84" t="s">
        <v>14</v>
      </c>
      <c r="N181" s="119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</row>
    <row r="182" spans="1:49" x14ac:dyDescent="0.25">
      <c r="A182" s="98">
        <f t="shared" si="10"/>
        <v>175</v>
      </c>
      <c r="B182" s="331"/>
      <c r="C182" s="372"/>
      <c r="D182" s="280" t="s">
        <v>18</v>
      </c>
      <c r="E182" s="362"/>
      <c r="F182" s="281">
        <v>297</v>
      </c>
      <c r="G182" s="205">
        <v>1218</v>
      </c>
      <c r="H182" s="207">
        <f t="shared" si="12"/>
        <v>0.36174599999999996</v>
      </c>
      <c r="I182" s="83">
        <v>1</v>
      </c>
      <c r="J182" s="86">
        <f t="shared" si="9"/>
        <v>0.36174599999999996</v>
      </c>
      <c r="K182" s="86"/>
      <c r="L182" s="191" t="s">
        <v>157</v>
      </c>
      <c r="M182" s="84" t="s">
        <v>14</v>
      </c>
      <c r="N182" s="119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</row>
    <row r="183" spans="1:49" x14ac:dyDescent="0.25">
      <c r="A183" s="98">
        <f t="shared" si="10"/>
        <v>176</v>
      </c>
      <c r="B183" s="331"/>
      <c r="C183" s="372"/>
      <c r="D183" s="280" t="s">
        <v>19</v>
      </c>
      <c r="E183" s="362"/>
      <c r="F183" s="281">
        <v>297</v>
      </c>
      <c r="G183" s="205">
        <v>1038</v>
      </c>
      <c r="H183" s="207">
        <f t="shared" si="12"/>
        <v>0.308286</v>
      </c>
      <c r="I183" s="83">
        <v>1</v>
      </c>
      <c r="J183" s="86">
        <f t="shared" si="9"/>
        <v>0.308286</v>
      </c>
      <c r="K183" s="86"/>
      <c r="L183" s="83" t="s">
        <v>8</v>
      </c>
      <c r="M183" s="84" t="s">
        <v>14</v>
      </c>
      <c r="N183" s="119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</row>
    <row r="184" spans="1:49" x14ac:dyDescent="0.25">
      <c r="A184" s="98">
        <f t="shared" si="10"/>
        <v>177</v>
      </c>
      <c r="B184" s="331"/>
      <c r="C184" s="372"/>
      <c r="D184" s="208"/>
      <c r="E184" s="362"/>
      <c r="F184" s="281">
        <v>297</v>
      </c>
      <c r="G184" s="205">
        <v>1246</v>
      </c>
      <c r="H184" s="207">
        <f t="shared" si="12"/>
        <v>0.370062</v>
      </c>
      <c r="I184" s="83">
        <v>1</v>
      </c>
      <c r="J184" s="86">
        <f t="shared" si="9"/>
        <v>0.370062</v>
      </c>
      <c r="K184" s="86"/>
      <c r="L184" s="83" t="s">
        <v>8</v>
      </c>
      <c r="M184" s="84" t="s">
        <v>14</v>
      </c>
      <c r="N184" s="119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</row>
    <row r="185" spans="1:49" x14ac:dyDescent="0.25">
      <c r="A185" s="98">
        <f t="shared" si="10"/>
        <v>178</v>
      </c>
      <c r="B185" s="331"/>
      <c r="C185" s="372"/>
      <c r="D185" s="208"/>
      <c r="E185" s="362"/>
      <c r="F185" s="209">
        <v>356</v>
      </c>
      <c r="G185" s="205">
        <v>1265</v>
      </c>
      <c r="H185" s="207">
        <f t="shared" si="12"/>
        <v>0.45033999999999996</v>
      </c>
      <c r="I185" s="83">
        <v>1</v>
      </c>
      <c r="J185" s="86">
        <f t="shared" si="9"/>
        <v>0.45033999999999996</v>
      </c>
      <c r="K185" s="86">
        <f>(O25*G185)*0.000001</f>
        <v>0.53129999999999999</v>
      </c>
      <c r="L185" s="83" t="s">
        <v>8</v>
      </c>
      <c r="M185" s="211" t="s">
        <v>70</v>
      </c>
      <c r="N185" s="119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</row>
    <row r="186" spans="1:49" x14ac:dyDescent="0.25">
      <c r="A186" s="98">
        <f t="shared" si="10"/>
        <v>179</v>
      </c>
      <c r="B186" s="331"/>
      <c r="C186" s="372"/>
      <c r="D186" s="208"/>
      <c r="E186" s="362"/>
      <c r="F186" s="281">
        <v>297</v>
      </c>
      <c r="G186" s="205">
        <v>1332</v>
      </c>
      <c r="H186" s="207">
        <f t="shared" si="12"/>
        <v>0.39560399999999996</v>
      </c>
      <c r="I186" s="83">
        <v>1</v>
      </c>
      <c r="J186" s="86">
        <f t="shared" si="9"/>
        <v>0.39560399999999996</v>
      </c>
      <c r="K186" s="86"/>
      <c r="L186" s="83" t="s">
        <v>8</v>
      </c>
      <c r="M186" s="84" t="s">
        <v>14</v>
      </c>
      <c r="N186" s="119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</row>
    <row r="187" spans="1:49" x14ac:dyDescent="0.25">
      <c r="A187" s="98">
        <f t="shared" si="10"/>
        <v>180</v>
      </c>
      <c r="B187" s="331"/>
      <c r="C187" s="372"/>
      <c r="D187" s="208"/>
      <c r="E187" s="362"/>
      <c r="F187" s="209">
        <v>381</v>
      </c>
      <c r="G187" s="205">
        <v>808</v>
      </c>
      <c r="H187" s="207">
        <f t="shared" si="12"/>
        <v>0.30784800000000001</v>
      </c>
      <c r="I187" s="83">
        <v>1</v>
      </c>
      <c r="J187" s="86">
        <f t="shared" si="9"/>
        <v>0.30784800000000001</v>
      </c>
      <c r="K187" s="86">
        <f>(O25*G187)*0.000001</f>
        <v>0.33935999999999999</v>
      </c>
      <c r="L187" s="83" t="s">
        <v>8</v>
      </c>
      <c r="M187" s="211" t="s">
        <v>70</v>
      </c>
      <c r="N187" s="119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</row>
    <row r="188" spans="1:49" x14ac:dyDescent="0.25">
      <c r="A188" s="98">
        <f t="shared" si="10"/>
        <v>181</v>
      </c>
      <c r="B188" s="331"/>
      <c r="C188" s="372"/>
      <c r="D188" s="208"/>
      <c r="E188" s="362"/>
      <c r="F188" s="281">
        <v>297</v>
      </c>
      <c r="G188" s="205">
        <v>1244</v>
      </c>
      <c r="H188" s="207">
        <f t="shared" si="12"/>
        <v>0.36946799999999996</v>
      </c>
      <c r="I188" s="83">
        <v>1</v>
      </c>
      <c r="J188" s="86">
        <f t="shared" si="9"/>
        <v>0.36946799999999996</v>
      </c>
      <c r="K188" s="86"/>
      <c r="L188" s="83" t="s">
        <v>8</v>
      </c>
      <c r="M188" s="84" t="s">
        <v>14</v>
      </c>
      <c r="N188" s="119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</row>
    <row r="189" spans="1:49" x14ac:dyDescent="0.25">
      <c r="A189" s="98">
        <f t="shared" si="10"/>
        <v>182</v>
      </c>
      <c r="B189" s="331"/>
      <c r="C189" s="372"/>
      <c r="D189" s="208"/>
      <c r="E189" s="362"/>
      <c r="F189" s="281">
        <v>297</v>
      </c>
      <c r="G189" s="205">
        <v>1203</v>
      </c>
      <c r="H189" s="207">
        <f t="shared" si="12"/>
        <v>0.35729099999999997</v>
      </c>
      <c r="I189" s="83">
        <v>1</v>
      </c>
      <c r="J189" s="86">
        <f t="shared" si="9"/>
        <v>0.35729099999999997</v>
      </c>
      <c r="K189" s="86"/>
      <c r="L189" s="83" t="s">
        <v>8</v>
      </c>
      <c r="M189" s="84" t="s">
        <v>14</v>
      </c>
      <c r="N189" s="119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</row>
    <row r="190" spans="1:49" x14ac:dyDescent="0.25">
      <c r="A190" s="98">
        <f t="shared" si="10"/>
        <v>183</v>
      </c>
      <c r="B190" s="331"/>
      <c r="C190" s="372"/>
      <c r="D190" s="208"/>
      <c r="E190" s="362"/>
      <c r="F190" s="209">
        <v>405</v>
      </c>
      <c r="G190" s="205">
        <v>1330</v>
      </c>
      <c r="H190" s="207">
        <f t="shared" si="12"/>
        <v>0.53864999999999996</v>
      </c>
      <c r="I190" s="83">
        <v>1</v>
      </c>
      <c r="J190" s="86">
        <f t="shared" si="9"/>
        <v>0.53864999999999996</v>
      </c>
      <c r="K190" s="86">
        <f>(O25*G190)*0.000001</f>
        <v>0.55859999999999999</v>
      </c>
      <c r="L190" s="83" t="s">
        <v>8</v>
      </c>
      <c r="M190" s="211" t="s">
        <v>70</v>
      </c>
      <c r="N190" s="119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</row>
    <row r="191" spans="1:49" x14ac:dyDescent="0.25">
      <c r="A191" s="98">
        <f t="shared" si="10"/>
        <v>184</v>
      </c>
      <c r="B191" s="331"/>
      <c r="C191" s="372"/>
      <c r="D191" s="208"/>
      <c r="E191" s="362"/>
      <c r="F191" s="281">
        <v>297</v>
      </c>
      <c r="G191" s="205">
        <v>1333</v>
      </c>
      <c r="H191" s="207">
        <f t="shared" si="12"/>
        <v>0.395901</v>
      </c>
      <c r="I191" s="83">
        <v>1</v>
      </c>
      <c r="J191" s="86">
        <f t="shared" si="9"/>
        <v>0.395901</v>
      </c>
      <c r="K191" s="86"/>
      <c r="L191" s="83" t="s">
        <v>8</v>
      </c>
      <c r="M191" s="84" t="s">
        <v>14</v>
      </c>
      <c r="N191" s="119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</row>
    <row r="192" spans="1:49" x14ac:dyDescent="0.25">
      <c r="A192" s="98">
        <f t="shared" si="10"/>
        <v>185</v>
      </c>
      <c r="B192" s="331"/>
      <c r="C192" s="372"/>
      <c r="D192" s="208"/>
      <c r="E192" s="362"/>
      <c r="F192" s="281">
        <v>297</v>
      </c>
      <c r="G192" s="205">
        <v>1232</v>
      </c>
      <c r="H192" s="207">
        <f t="shared" si="12"/>
        <v>0.36590400000000001</v>
      </c>
      <c r="I192" s="83">
        <v>1</v>
      </c>
      <c r="J192" s="86">
        <f t="shared" si="9"/>
        <v>0.36590400000000001</v>
      </c>
      <c r="K192" s="86"/>
      <c r="L192" s="83" t="s">
        <v>8</v>
      </c>
      <c r="M192" s="84" t="s">
        <v>14</v>
      </c>
      <c r="N192" s="119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</row>
    <row r="193" spans="1:49" x14ac:dyDescent="0.25">
      <c r="A193" s="98">
        <f t="shared" si="10"/>
        <v>186</v>
      </c>
      <c r="B193" s="331"/>
      <c r="C193" s="372"/>
      <c r="D193" s="208"/>
      <c r="E193" s="362"/>
      <c r="F193" s="281">
        <v>297</v>
      </c>
      <c r="G193" s="205">
        <v>1090</v>
      </c>
      <c r="H193" s="207">
        <f t="shared" si="12"/>
        <v>0.32372999999999996</v>
      </c>
      <c r="I193" s="83">
        <v>1</v>
      </c>
      <c r="J193" s="86">
        <f t="shared" si="9"/>
        <v>0.32372999999999996</v>
      </c>
      <c r="K193" s="86"/>
      <c r="L193" s="83" t="s">
        <v>8</v>
      </c>
      <c r="M193" s="84" t="s">
        <v>14</v>
      </c>
      <c r="N193" s="119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</row>
    <row r="194" spans="1:49" x14ac:dyDescent="0.25">
      <c r="A194" s="98">
        <f t="shared" si="10"/>
        <v>187</v>
      </c>
      <c r="B194" s="331"/>
      <c r="C194" s="372"/>
      <c r="D194" s="208"/>
      <c r="E194" s="362"/>
      <c r="F194" s="281">
        <v>297</v>
      </c>
      <c r="G194" s="205">
        <v>1371</v>
      </c>
      <c r="H194" s="207">
        <f t="shared" si="12"/>
        <v>0.40718699999999997</v>
      </c>
      <c r="I194" s="83">
        <v>1</v>
      </c>
      <c r="J194" s="86">
        <f t="shared" si="9"/>
        <v>0.40718699999999997</v>
      </c>
      <c r="K194" s="86"/>
      <c r="L194" s="83" t="s">
        <v>8</v>
      </c>
      <c r="M194" s="84" t="s">
        <v>14</v>
      </c>
      <c r="N194" s="119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</row>
    <row r="195" spans="1:49" x14ac:dyDescent="0.25">
      <c r="A195" s="98">
        <f t="shared" si="10"/>
        <v>188</v>
      </c>
      <c r="B195" s="331"/>
      <c r="C195" s="372"/>
      <c r="D195" s="208"/>
      <c r="E195" s="362"/>
      <c r="F195" s="281">
        <v>297</v>
      </c>
      <c r="G195" s="205">
        <v>1240</v>
      </c>
      <c r="H195" s="207">
        <f t="shared" si="12"/>
        <v>0.36828</v>
      </c>
      <c r="I195" s="83">
        <v>1</v>
      </c>
      <c r="J195" s="86">
        <f t="shared" si="9"/>
        <v>0.36828</v>
      </c>
      <c r="K195" s="86"/>
      <c r="L195" s="83" t="s">
        <v>8</v>
      </c>
      <c r="M195" s="84" t="s">
        <v>14</v>
      </c>
      <c r="N195" s="119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</row>
    <row r="196" spans="1:49" x14ac:dyDescent="0.25">
      <c r="A196" s="98">
        <f t="shared" si="10"/>
        <v>189</v>
      </c>
      <c r="B196" s="331"/>
      <c r="C196" s="372"/>
      <c r="D196" s="208"/>
      <c r="E196" s="362"/>
      <c r="F196" s="281">
        <v>297</v>
      </c>
      <c r="G196" s="205">
        <v>1307</v>
      </c>
      <c r="H196" s="207">
        <f t="shared" si="12"/>
        <v>0.388179</v>
      </c>
      <c r="I196" s="83">
        <v>1</v>
      </c>
      <c r="J196" s="86">
        <f t="shared" si="9"/>
        <v>0.388179</v>
      </c>
      <c r="K196" s="86"/>
      <c r="L196" s="83" t="s">
        <v>8</v>
      </c>
      <c r="M196" s="84" t="s">
        <v>14</v>
      </c>
      <c r="N196" s="119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</row>
    <row r="197" spans="1:49" x14ac:dyDescent="0.25">
      <c r="A197" s="98">
        <f t="shared" si="10"/>
        <v>190</v>
      </c>
      <c r="B197" s="331"/>
      <c r="C197" s="372"/>
      <c r="D197" s="208"/>
      <c r="E197" s="362"/>
      <c r="F197" s="281">
        <v>297</v>
      </c>
      <c r="G197" s="205">
        <v>1306</v>
      </c>
      <c r="H197" s="207">
        <f t="shared" si="12"/>
        <v>0.387882</v>
      </c>
      <c r="I197" s="83">
        <v>1</v>
      </c>
      <c r="J197" s="86">
        <f t="shared" si="9"/>
        <v>0.387882</v>
      </c>
      <c r="K197" s="86"/>
      <c r="L197" s="83" t="s">
        <v>8</v>
      </c>
      <c r="M197" s="84" t="s">
        <v>14</v>
      </c>
      <c r="N197" s="119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</row>
    <row r="198" spans="1:49" x14ac:dyDescent="0.25">
      <c r="A198" s="98">
        <f t="shared" si="10"/>
        <v>191</v>
      </c>
      <c r="B198" s="331"/>
      <c r="C198" s="372"/>
      <c r="D198" s="208"/>
      <c r="E198" s="362"/>
      <c r="F198" s="281">
        <v>297</v>
      </c>
      <c r="G198" s="205">
        <v>1280</v>
      </c>
      <c r="H198" s="207">
        <f t="shared" si="12"/>
        <v>0.38016</v>
      </c>
      <c r="I198" s="83">
        <v>1</v>
      </c>
      <c r="J198" s="86">
        <f t="shared" si="9"/>
        <v>0.38016</v>
      </c>
      <c r="K198" s="86"/>
      <c r="L198" s="83" t="s">
        <v>8</v>
      </c>
      <c r="M198" s="84" t="s">
        <v>14</v>
      </c>
      <c r="N198" s="119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</row>
    <row r="199" spans="1:49" x14ac:dyDescent="0.25">
      <c r="A199" s="98">
        <f t="shared" si="10"/>
        <v>192</v>
      </c>
      <c r="B199" s="331"/>
      <c r="C199" s="372"/>
      <c r="D199" s="208"/>
      <c r="E199" s="362"/>
      <c r="F199" s="281">
        <v>297</v>
      </c>
      <c r="G199" s="205">
        <v>1126</v>
      </c>
      <c r="H199" s="207">
        <f t="shared" si="12"/>
        <v>0.334422</v>
      </c>
      <c r="I199" s="83">
        <v>1</v>
      </c>
      <c r="J199" s="86">
        <f t="shared" si="9"/>
        <v>0.334422</v>
      </c>
      <c r="K199" s="86"/>
      <c r="L199" s="83" t="s">
        <v>8</v>
      </c>
      <c r="M199" s="84" t="s">
        <v>14</v>
      </c>
      <c r="N199" s="119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</row>
    <row r="200" spans="1:49" x14ac:dyDescent="0.25">
      <c r="A200" s="98">
        <f t="shared" si="10"/>
        <v>193</v>
      </c>
      <c r="B200" s="331"/>
      <c r="C200" s="372"/>
      <c r="D200" s="208"/>
      <c r="E200" s="362"/>
      <c r="F200" s="281">
        <v>297</v>
      </c>
      <c r="G200" s="205">
        <v>1302</v>
      </c>
      <c r="H200" s="207">
        <f t="shared" si="12"/>
        <v>0.38669399999999998</v>
      </c>
      <c r="I200" s="83">
        <v>1</v>
      </c>
      <c r="J200" s="86">
        <f t="shared" si="9"/>
        <v>0.38669399999999998</v>
      </c>
      <c r="K200" s="86"/>
      <c r="L200" s="83" t="s">
        <v>8</v>
      </c>
      <c r="M200" s="84" t="s">
        <v>14</v>
      </c>
      <c r="N200" s="119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</row>
    <row r="201" spans="1:49" x14ac:dyDescent="0.25">
      <c r="A201" s="98">
        <f t="shared" si="10"/>
        <v>194</v>
      </c>
      <c r="B201" s="331"/>
      <c r="C201" s="372"/>
      <c r="D201" s="208"/>
      <c r="E201" s="362"/>
      <c r="F201" s="281">
        <v>297</v>
      </c>
      <c r="G201" s="205">
        <v>1209</v>
      </c>
      <c r="H201" s="207">
        <f t="shared" si="12"/>
        <v>0.35907299999999998</v>
      </c>
      <c r="I201" s="83">
        <v>1</v>
      </c>
      <c r="J201" s="86">
        <f t="shared" si="9"/>
        <v>0.35907299999999998</v>
      </c>
      <c r="K201" s="86"/>
      <c r="L201" s="83" t="s">
        <v>8</v>
      </c>
      <c r="M201" s="84" t="s">
        <v>14</v>
      </c>
      <c r="N201" s="119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</row>
    <row r="202" spans="1:49" x14ac:dyDescent="0.25">
      <c r="A202" s="98">
        <f t="shared" si="10"/>
        <v>195</v>
      </c>
      <c r="B202" s="331"/>
      <c r="C202" s="372"/>
      <c r="D202" s="208"/>
      <c r="E202" s="362"/>
      <c r="F202" s="281">
        <v>297</v>
      </c>
      <c r="G202" s="205">
        <v>1306</v>
      </c>
      <c r="H202" s="207">
        <f t="shared" si="12"/>
        <v>0.387882</v>
      </c>
      <c r="I202" s="83">
        <v>1</v>
      </c>
      <c r="J202" s="86">
        <f t="shared" si="9"/>
        <v>0.387882</v>
      </c>
      <c r="K202" s="86"/>
      <c r="L202" s="83" t="s">
        <v>8</v>
      </c>
      <c r="M202" s="84" t="s">
        <v>14</v>
      </c>
      <c r="N202" s="119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</row>
    <row r="203" spans="1:49" x14ac:dyDescent="0.25">
      <c r="A203" s="98">
        <f t="shared" si="10"/>
        <v>196</v>
      </c>
      <c r="B203" s="331"/>
      <c r="C203" s="372"/>
      <c r="D203" s="208"/>
      <c r="E203" s="362"/>
      <c r="F203" s="281">
        <v>297</v>
      </c>
      <c r="G203" s="205">
        <v>1397</v>
      </c>
      <c r="H203" s="207">
        <f t="shared" si="12"/>
        <v>0.41490899999999997</v>
      </c>
      <c r="I203" s="83">
        <v>1</v>
      </c>
      <c r="J203" s="86">
        <f t="shared" si="9"/>
        <v>0.41490899999999997</v>
      </c>
      <c r="K203" s="86"/>
      <c r="L203" s="83" t="s">
        <v>8</v>
      </c>
      <c r="M203" s="84" t="s">
        <v>14</v>
      </c>
      <c r="N203" s="119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</row>
    <row r="204" spans="1:49" x14ac:dyDescent="0.25">
      <c r="A204" s="98">
        <f t="shared" si="10"/>
        <v>197</v>
      </c>
      <c r="B204" s="331"/>
      <c r="C204" s="372"/>
      <c r="D204" s="208"/>
      <c r="E204" s="362"/>
      <c r="F204" s="209">
        <v>516</v>
      </c>
      <c r="G204" s="205">
        <v>1055</v>
      </c>
      <c r="H204" s="207">
        <f t="shared" si="12"/>
        <v>0.54437999999999998</v>
      </c>
      <c r="I204" s="83">
        <v>1</v>
      </c>
      <c r="J204" s="86">
        <f t="shared" si="9"/>
        <v>0.54437999999999998</v>
      </c>
      <c r="K204" s="86">
        <f>(O24*G204)*0.000001</f>
        <v>0.62666999999999995</v>
      </c>
      <c r="L204" s="83" t="s">
        <v>8</v>
      </c>
      <c r="M204" s="211" t="s">
        <v>71</v>
      </c>
      <c r="N204" s="119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</row>
    <row r="205" spans="1:49" ht="15.75" thickBot="1" x14ac:dyDescent="0.3">
      <c r="A205" s="98">
        <f t="shared" si="10"/>
        <v>198</v>
      </c>
      <c r="B205" s="332"/>
      <c r="C205" s="373"/>
      <c r="D205" s="212"/>
      <c r="E205" s="363"/>
      <c r="F205" s="282">
        <v>297</v>
      </c>
      <c r="G205" s="227">
        <v>1056</v>
      </c>
      <c r="H205" s="215">
        <f t="shared" si="12"/>
        <v>0.31363199999999997</v>
      </c>
      <c r="I205" s="88">
        <v>1</v>
      </c>
      <c r="J205" s="102">
        <f t="shared" si="9"/>
        <v>0.31363199999999997</v>
      </c>
      <c r="K205" s="102"/>
      <c r="L205" s="88" t="s">
        <v>8</v>
      </c>
      <c r="M205" s="101" t="s">
        <v>14</v>
      </c>
      <c r="N205" s="119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</row>
    <row r="206" spans="1:49" ht="30" x14ac:dyDescent="0.25">
      <c r="A206" s="98">
        <f t="shared" si="10"/>
        <v>199</v>
      </c>
      <c r="B206" s="294" t="s">
        <v>110</v>
      </c>
      <c r="C206" s="353" t="s">
        <v>57</v>
      </c>
      <c r="D206" s="40"/>
      <c r="E206" s="312" t="s">
        <v>96</v>
      </c>
      <c r="F206" s="1">
        <v>297</v>
      </c>
      <c r="G206" s="1">
        <v>210</v>
      </c>
      <c r="H206" s="8">
        <f t="shared" si="12"/>
        <v>6.2369999999999995E-2</v>
      </c>
      <c r="I206" s="1">
        <v>5</v>
      </c>
      <c r="J206" s="143">
        <f t="shared" si="9"/>
        <v>0.31184999999999996</v>
      </c>
      <c r="K206" s="156"/>
      <c r="L206" s="144" t="s">
        <v>148</v>
      </c>
      <c r="M206" s="137" t="s">
        <v>149</v>
      </c>
      <c r="N206" s="119">
        <v>2</v>
      </c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</row>
    <row r="207" spans="1:49" x14ac:dyDescent="0.25">
      <c r="A207" s="98">
        <f t="shared" si="10"/>
        <v>200</v>
      </c>
      <c r="B207" s="294"/>
      <c r="C207" s="353"/>
      <c r="D207" s="47" t="s">
        <v>22</v>
      </c>
      <c r="E207" s="312"/>
      <c r="F207" s="1">
        <v>297</v>
      </c>
      <c r="G207" s="1">
        <v>535</v>
      </c>
      <c r="H207" s="8">
        <f t="shared" si="12"/>
        <v>0.15889499999999998</v>
      </c>
      <c r="I207" s="2">
        <v>1</v>
      </c>
      <c r="J207" s="62">
        <f t="shared" ref="J207:J254" si="13">H207*I207</f>
        <v>0.15889499999999998</v>
      </c>
      <c r="K207" s="62"/>
      <c r="L207" s="2" t="s">
        <v>26</v>
      </c>
      <c r="M207" s="85" t="s">
        <v>150</v>
      </c>
      <c r="N207" s="119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</row>
    <row r="208" spans="1:49" x14ac:dyDescent="0.25">
      <c r="A208" s="98">
        <f t="shared" ref="A208:A234" si="14">A207+1</f>
        <v>201</v>
      </c>
      <c r="B208" s="294"/>
      <c r="C208" s="353"/>
      <c r="D208" s="46"/>
      <c r="E208" s="312"/>
      <c r="F208" s="1">
        <v>297</v>
      </c>
      <c r="G208" s="1">
        <v>1607</v>
      </c>
      <c r="H208" s="8">
        <f t="shared" si="12"/>
        <v>0.47727899999999995</v>
      </c>
      <c r="I208" s="2">
        <v>1</v>
      </c>
      <c r="J208" s="86">
        <f t="shared" si="13"/>
        <v>0.47727899999999995</v>
      </c>
      <c r="K208" s="86"/>
      <c r="L208" s="83" t="s">
        <v>26</v>
      </c>
      <c r="M208" s="110" t="s">
        <v>150</v>
      </c>
      <c r="N208" s="119"/>
      <c r="O208" s="120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  <c r="AU208" s="37"/>
      <c r="AV208" s="37"/>
      <c r="AW208" s="37"/>
    </row>
    <row r="209" spans="1:49" x14ac:dyDescent="0.25">
      <c r="A209" s="98">
        <f t="shared" si="14"/>
        <v>202</v>
      </c>
      <c r="B209" s="294"/>
      <c r="C209" s="353"/>
      <c r="D209" s="46"/>
      <c r="E209" s="312"/>
      <c r="F209" s="1">
        <v>297</v>
      </c>
      <c r="G209" s="1">
        <v>1261</v>
      </c>
      <c r="H209" s="8">
        <f t="shared" si="12"/>
        <v>0.37451699999999999</v>
      </c>
      <c r="I209" s="2">
        <v>1</v>
      </c>
      <c r="J209" s="62">
        <f t="shared" si="13"/>
        <v>0.37451699999999999</v>
      </c>
      <c r="K209" s="62"/>
      <c r="L209" s="83" t="s">
        <v>26</v>
      </c>
      <c r="M209" s="110" t="s">
        <v>150</v>
      </c>
      <c r="N209" s="119"/>
      <c r="P209" s="37"/>
      <c r="Q209" s="38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</row>
    <row r="210" spans="1:49" x14ac:dyDescent="0.25">
      <c r="A210" s="98">
        <f t="shared" si="14"/>
        <v>203</v>
      </c>
      <c r="B210" s="294"/>
      <c r="C210" s="353"/>
      <c r="D210" s="46"/>
      <c r="E210" s="312"/>
      <c r="F210" s="1">
        <v>297</v>
      </c>
      <c r="G210" s="1">
        <v>1737</v>
      </c>
      <c r="H210" s="8">
        <f t="shared" si="12"/>
        <v>0.51588899999999993</v>
      </c>
      <c r="I210" s="2">
        <v>1</v>
      </c>
      <c r="J210" s="62">
        <f t="shared" si="13"/>
        <v>0.51588899999999993</v>
      </c>
      <c r="K210" s="62"/>
      <c r="L210" s="83" t="s">
        <v>26</v>
      </c>
      <c r="M210" s="110" t="s">
        <v>150</v>
      </c>
      <c r="N210" s="119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</row>
    <row r="211" spans="1:49" x14ac:dyDescent="0.25">
      <c r="A211" s="98">
        <f t="shared" si="14"/>
        <v>204</v>
      </c>
      <c r="B211" s="294"/>
      <c r="C211" s="353"/>
      <c r="D211" s="46"/>
      <c r="E211" s="312"/>
      <c r="F211" s="1">
        <v>297</v>
      </c>
      <c r="G211" s="1">
        <v>1442</v>
      </c>
      <c r="H211" s="8">
        <f t="shared" ref="H211:H242" si="15">(F211*G211)*0.000001</f>
        <v>0.42827399999999999</v>
      </c>
      <c r="I211" s="2">
        <v>1</v>
      </c>
      <c r="J211" s="62">
        <f t="shared" si="13"/>
        <v>0.42827399999999999</v>
      </c>
      <c r="K211" s="62"/>
      <c r="L211" s="83" t="s">
        <v>26</v>
      </c>
      <c r="M211" s="110" t="s">
        <v>150</v>
      </c>
      <c r="N211" s="119"/>
      <c r="O211" s="120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  <c r="AU211" s="37"/>
      <c r="AV211" s="37"/>
      <c r="AW211" s="37"/>
    </row>
    <row r="212" spans="1:49" x14ac:dyDescent="0.25">
      <c r="A212" s="98">
        <f t="shared" si="14"/>
        <v>205</v>
      </c>
      <c r="B212" s="294"/>
      <c r="C212" s="353"/>
      <c r="D212" s="46"/>
      <c r="E212" s="312"/>
      <c r="F212" s="1">
        <v>297</v>
      </c>
      <c r="G212" s="1">
        <v>1539</v>
      </c>
      <c r="H212" s="8">
        <f t="shared" si="15"/>
        <v>0.45708299999999996</v>
      </c>
      <c r="I212" s="2">
        <v>1</v>
      </c>
      <c r="J212" s="62">
        <f t="shared" si="13"/>
        <v>0.45708299999999996</v>
      </c>
      <c r="K212" s="62"/>
      <c r="L212" s="83" t="s">
        <v>26</v>
      </c>
      <c r="M212" s="110" t="s">
        <v>150</v>
      </c>
      <c r="N212" s="119"/>
      <c r="O212" s="120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</row>
    <row r="213" spans="1:49" x14ac:dyDescent="0.25">
      <c r="A213" s="98">
        <f t="shared" si="14"/>
        <v>206</v>
      </c>
      <c r="B213" s="294"/>
      <c r="C213" s="353"/>
      <c r="D213" s="46"/>
      <c r="E213" s="312"/>
      <c r="F213" s="1">
        <v>297</v>
      </c>
      <c r="G213" s="1">
        <v>1727</v>
      </c>
      <c r="H213" s="8">
        <f t="shared" si="15"/>
        <v>0.51291900000000001</v>
      </c>
      <c r="I213" s="2">
        <v>1</v>
      </c>
      <c r="J213" s="62">
        <f t="shared" si="13"/>
        <v>0.51291900000000001</v>
      </c>
      <c r="K213" s="62"/>
      <c r="L213" s="83" t="s">
        <v>26</v>
      </c>
      <c r="M213" s="110" t="s">
        <v>150</v>
      </c>
      <c r="N213" s="119"/>
      <c r="O213" s="120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</row>
    <row r="214" spans="1:49" x14ac:dyDescent="0.25">
      <c r="A214" s="98">
        <f t="shared" si="14"/>
        <v>207</v>
      </c>
      <c r="B214" s="294"/>
      <c r="C214" s="353"/>
      <c r="D214" s="46"/>
      <c r="E214" s="312"/>
      <c r="F214" s="1">
        <v>297</v>
      </c>
      <c r="G214" s="1">
        <v>1357</v>
      </c>
      <c r="H214" s="8">
        <f t="shared" si="15"/>
        <v>0.40302899999999997</v>
      </c>
      <c r="I214" s="2">
        <v>1</v>
      </c>
      <c r="J214" s="62">
        <f t="shared" si="13"/>
        <v>0.40302899999999997</v>
      </c>
      <c r="K214" s="62"/>
      <c r="L214" s="2" t="s">
        <v>26</v>
      </c>
      <c r="M214" s="85" t="s">
        <v>150</v>
      </c>
      <c r="N214" s="119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  <c r="AW214" s="37"/>
    </row>
    <row r="215" spans="1:49" x14ac:dyDescent="0.25">
      <c r="A215" s="98">
        <f t="shared" si="14"/>
        <v>208</v>
      </c>
      <c r="B215" s="294"/>
      <c r="C215" s="353"/>
      <c r="D215" s="46"/>
      <c r="E215" s="312"/>
      <c r="F215" s="1">
        <v>297</v>
      </c>
      <c r="G215" s="1">
        <v>1903</v>
      </c>
      <c r="H215" s="8">
        <f t="shared" si="15"/>
        <v>0.565191</v>
      </c>
      <c r="I215" s="2">
        <v>1</v>
      </c>
      <c r="J215" s="62">
        <f t="shared" si="13"/>
        <v>0.565191</v>
      </c>
      <c r="K215" s="62"/>
      <c r="L215" s="2" t="s">
        <v>26</v>
      </c>
      <c r="M215" s="85" t="s">
        <v>150</v>
      </c>
      <c r="N215" s="119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  <c r="AW215" s="37"/>
    </row>
    <row r="216" spans="1:49" x14ac:dyDescent="0.25">
      <c r="A216" s="98">
        <f t="shared" si="14"/>
        <v>209</v>
      </c>
      <c r="B216" s="294"/>
      <c r="C216" s="353"/>
      <c r="D216" s="46"/>
      <c r="E216" s="312"/>
      <c r="F216" s="1">
        <v>297</v>
      </c>
      <c r="G216" s="1">
        <v>1608</v>
      </c>
      <c r="H216" s="8">
        <f t="shared" si="15"/>
        <v>0.477576</v>
      </c>
      <c r="I216" s="2">
        <v>1</v>
      </c>
      <c r="J216" s="62">
        <f t="shared" si="13"/>
        <v>0.477576</v>
      </c>
      <c r="K216" s="62"/>
      <c r="L216" s="2" t="s">
        <v>26</v>
      </c>
      <c r="M216" s="85" t="s">
        <v>150</v>
      </c>
      <c r="N216" s="119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  <c r="AU216" s="37"/>
      <c r="AV216" s="37"/>
      <c r="AW216" s="37"/>
    </row>
    <row r="217" spans="1:49" x14ac:dyDescent="0.25">
      <c r="A217" s="98">
        <f t="shared" si="14"/>
        <v>210</v>
      </c>
      <c r="B217" s="294"/>
      <c r="C217" s="353"/>
      <c r="D217" s="46"/>
      <c r="E217" s="312"/>
      <c r="F217" s="1">
        <v>297</v>
      </c>
      <c r="G217" s="1">
        <v>1225</v>
      </c>
      <c r="H217" s="8">
        <f t="shared" si="15"/>
        <v>0.36382500000000001</v>
      </c>
      <c r="I217" s="2">
        <v>1</v>
      </c>
      <c r="J217" s="62">
        <f t="shared" si="13"/>
        <v>0.36382500000000001</v>
      </c>
      <c r="K217" s="62"/>
      <c r="L217" s="2" t="s">
        <v>26</v>
      </c>
      <c r="M217" s="85" t="s">
        <v>150</v>
      </c>
      <c r="N217" s="119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</row>
    <row r="218" spans="1:49" x14ac:dyDescent="0.25">
      <c r="A218" s="98">
        <f t="shared" si="14"/>
        <v>211</v>
      </c>
      <c r="B218" s="294"/>
      <c r="C218" s="353"/>
      <c r="D218" s="46"/>
      <c r="E218" s="312"/>
      <c r="F218" s="1">
        <v>297</v>
      </c>
      <c r="G218" s="1">
        <v>1832</v>
      </c>
      <c r="H218" s="8">
        <f t="shared" si="15"/>
        <v>0.54410399999999992</v>
      </c>
      <c r="I218" s="2">
        <v>1</v>
      </c>
      <c r="J218" s="62">
        <f t="shared" si="13"/>
        <v>0.54410399999999992</v>
      </c>
      <c r="K218" s="62"/>
      <c r="L218" s="2" t="s">
        <v>26</v>
      </c>
      <c r="M218" s="85" t="s">
        <v>150</v>
      </c>
      <c r="N218" s="119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</row>
    <row r="219" spans="1:49" x14ac:dyDescent="0.25">
      <c r="A219" s="98">
        <f t="shared" si="14"/>
        <v>212</v>
      </c>
      <c r="B219" s="294"/>
      <c r="C219" s="353"/>
      <c r="D219" s="46"/>
      <c r="E219" s="312"/>
      <c r="F219" s="1">
        <v>297</v>
      </c>
      <c r="G219" s="1">
        <v>1855</v>
      </c>
      <c r="H219" s="8">
        <f t="shared" si="15"/>
        <v>0.55093499999999995</v>
      </c>
      <c r="I219" s="2">
        <v>1</v>
      </c>
      <c r="J219" s="62">
        <f t="shared" si="13"/>
        <v>0.55093499999999995</v>
      </c>
      <c r="K219" s="62"/>
      <c r="L219" s="2" t="s">
        <v>26</v>
      </c>
      <c r="M219" s="85" t="s">
        <v>150</v>
      </c>
      <c r="N219" s="119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  <c r="AU219" s="37"/>
      <c r="AV219" s="37"/>
      <c r="AW219" s="37"/>
    </row>
    <row r="220" spans="1:49" x14ac:dyDescent="0.25">
      <c r="A220" s="98">
        <f t="shared" si="14"/>
        <v>213</v>
      </c>
      <c r="B220" s="294"/>
      <c r="C220" s="353"/>
      <c r="D220" s="46"/>
      <c r="E220" s="312"/>
      <c r="F220" s="73">
        <v>297</v>
      </c>
      <c r="G220" s="73">
        <v>1840</v>
      </c>
      <c r="H220" s="8">
        <f t="shared" si="15"/>
        <v>0.54647999999999997</v>
      </c>
      <c r="I220" s="2">
        <v>1</v>
      </c>
      <c r="J220" s="62">
        <f t="shared" si="13"/>
        <v>0.54647999999999997</v>
      </c>
      <c r="K220" s="62"/>
      <c r="L220" s="2" t="s">
        <v>26</v>
      </c>
      <c r="M220" s="85" t="s">
        <v>150</v>
      </c>
      <c r="N220" s="119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7"/>
      <c r="AS220" s="37"/>
      <c r="AT220" s="37"/>
      <c r="AU220" s="37"/>
      <c r="AV220" s="37"/>
      <c r="AW220" s="37"/>
    </row>
    <row r="221" spans="1:49" x14ac:dyDescent="0.25">
      <c r="A221" s="98">
        <f t="shared" si="14"/>
        <v>214</v>
      </c>
      <c r="B221" s="294"/>
      <c r="C221" s="353"/>
      <c r="D221" s="46"/>
      <c r="E221" s="312"/>
      <c r="F221" s="73">
        <v>297</v>
      </c>
      <c r="G221" s="73">
        <v>1840</v>
      </c>
      <c r="H221" s="8">
        <f t="shared" si="15"/>
        <v>0.54647999999999997</v>
      </c>
      <c r="I221" s="2">
        <v>1</v>
      </c>
      <c r="J221" s="62">
        <f t="shared" si="13"/>
        <v>0.54647999999999997</v>
      </c>
      <c r="K221" s="62"/>
      <c r="L221" s="2" t="s">
        <v>26</v>
      </c>
      <c r="M221" s="85" t="s">
        <v>150</v>
      </c>
      <c r="N221" s="119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7"/>
      <c r="AS221" s="37"/>
      <c r="AT221" s="37"/>
      <c r="AU221" s="37"/>
      <c r="AV221" s="37"/>
      <c r="AW221" s="37"/>
    </row>
    <row r="222" spans="1:49" x14ac:dyDescent="0.25">
      <c r="A222" s="98">
        <f t="shared" si="14"/>
        <v>215</v>
      </c>
      <c r="B222" s="294"/>
      <c r="C222" s="353"/>
      <c r="D222" s="46"/>
      <c r="E222" s="312"/>
      <c r="F222" s="73">
        <v>297</v>
      </c>
      <c r="G222" s="73">
        <v>1597</v>
      </c>
      <c r="H222" s="8">
        <f t="shared" si="15"/>
        <v>0.47430899999999998</v>
      </c>
      <c r="I222" s="2">
        <v>1</v>
      </c>
      <c r="J222" s="62">
        <f t="shared" si="13"/>
        <v>0.47430899999999998</v>
      </c>
      <c r="K222" s="62"/>
      <c r="L222" s="2" t="s">
        <v>26</v>
      </c>
      <c r="M222" s="85" t="s">
        <v>150</v>
      </c>
      <c r="N222" s="119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7"/>
      <c r="AS222" s="37"/>
      <c r="AT222" s="37"/>
      <c r="AU222" s="37"/>
      <c r="AV222" s="37"/>
      <c r="AW222" s="37"/>
    </row>
    <row r="223" spans="1:49" x14ac:dyDescent="0.25">
      <c r="A223" s="98">
        <f t="shared" si="14"/>
        <v>216</v>
      </c>
      <c r="B223" s="294"/>
      <c r="C223" s="353"/>
      <c r="D223" s="46"/>
      <c r="E223" s="312"/>
      <c r="F223" s="73">
        <v>297</v>
      </c>
      <c r="G223" s="73">
        <v>1849</v>
      </c>
      <c r="H223" s="8">
        <f t="shared" si="15"/>
        <v>0.549153</v>
      </c>
      <c r="I223" s="2">
        <v>1</v>
      </c>
      <c r="J223" s="62">
        <f t="shared" si="13"/>
        <v>0.549153</v>
      </c>
      <c r="K223" s="62"/>
      <c r="L223" s="2" t="s">
        <v>26</v>
      </c>
      <c r="M223" s="85" t="s">
        <v>150</v>
      </c>
      <c r="N223" s="119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T223" s="37"/>
      <c r="AU223" s="37"/>
      <c r="AV223" s="37"/>
      <c r="AW223" s="37"/>
    </row>
    <row r="224" spans="1:49" x14ac:dyDescent="0.25">
      <c r="A224" s="98">
        <f t="shared" si="14"/>
        <v>217</v>
      </c>
      <c r="B224" s="294"/>
      <c r="C224" s="353"/>
      <c r="D224" s="46"/>
      <c r="E224" s="312"/>
      <c r="F224" s="73">
        <v>297</v>
      </c>
      <c r="G224" s="73">
        <v>1785</v>
      </c>
      <c r="H224" s="8">
        <f t="shared" si="15"/>
        <v>0.53014499999999998</v>
      </c>
      <c r="I224" s="2">
        <v>1</v>
      </c>
      <c r="J224" s="62">
        <f t="shared" si="13"/>
        <v>0.53014499999999998</v>
      </c>
      <c r="K224" s="62"/>
      <c r="L224" s="2" t="s">
        <v>26</v>
      </c>
      <c r="M224" s="85" t="s">
        <v>150</v>
      </c>
      <c r="N224" s="119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7"/>
      <c r="AS224" s="37"/>
      <c r="AT224" s="37"/>
      <c r="AU224" s="37"/>
      <c r="AV224" s="37"/>
      <c r="AW224" s="37"/>
    </row>
    <row r="225" spans="1:49" x14ac:dyDescent="0.25">
      <c r="A225" s="98">
        <f t="shared" si="14"/>
        <v>218</v>
      </c>
      <c r="B225" s="294"/>
      <c r="C225" s="353"/>
      <c r="D225" s="46"/>
      <c r="E225" s="312"/>
      <c r="F225" s="73">
        <v>297</v>
      </c>
      <c r="G225" s="73">
        <v>1813</v>
      </c>
      <c r="H225" s="8">
        <f t="shared" si="15"/>
        <v>0.53846099999999997</v>
      </c>
      <c r="I225" s="2">
        <v>1</v>
      </c>
      <c r="J225" s="62">
        <f t="shared" si="13"/>
        <v>0.53846099999999997</v>
      </c>
      <c r="K225" s="62"/>
      <c r="L225" s="2" t="s">
        <v>26</v>
      </c>
      <c r="M225" s="85" t="s">
        <v>150</v>
      </c>
      <c r="N225" s="119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  <c r="AU225" s="37"/>
      <c r="AV225" s="37"/>
      <c r="AW225" s="37"/>
    </row>
    <row r="226" spans="1:49" x14ac:dyDescent="0.25">
      <c r="A226" s="98">
        <f t="shared" si="14"/>
        <v>219</v>
      </c>
      <c r="B226" s="294"/>
      <c r="C226" s="353"/>
      <c r="D226" s="46"/>
      <c r="E226" s="312"/>
      <c r="F226" s="73">
        <v>297</v>
      </c>
      <c r="G226" s="73">
        <v>1882</v>
      </c>
      <c r="H226" s="8">
        <f t="shared" si="15"/>
        <v>0.55895399999999995</v>
      </c>
      <c r="I226" s="2">
        <v>1</v>
      </c>
      <c r="J226" s="62">
        <f t="shared" si="13"/>
        <v>0.55895399999999995</v>
      </c>
      <c r="K226" s="62"/>
      <c r="L226" s="2" t="s">
        <v>26</v>
      </c>
      <c r="M226" s="85" t="s">
        <v>150</v>
      </c>
      <c r="N226" s="119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7"/>
      <c r="AS226" s="37"/>
      <c r="AT226" s="37"/>
      <c r="AU226" s="37"/>
      <c r="AV226" s="37"/>
      <c r="AW226" s="37"/>
    </row>
    <row r="227" spans="1:49" x14ac:dyDescent="0.25">
      <c r="A227" s="98">
        <f t="shared" si="14"/>
        <v>220</v>
      </c>
      <c r="B227" s="294"/>
      <c r="C227" s="353"/>
      <c r="D227" s="46"/>
      <c r="E227" s="312"/>
      <c r="F227" s="73">
        <v>297</v>
      </c>
      <c r="G227" s="73">
        <v>1835</v>
      </c>
      <c r="H227" s="8">
        <f t="shared" si="15"/>
        <v>0.54499500000000001</v>
      </c>
      <c r="I227" s="2">
        <v>1</v>
      </c>
      <c r="J227" s="62">
        <f t="shared" si="13"/>
        <v>0.54499500000000001</v>
      </c>
      <c r="K227" s="62"/>
      <c r="L227" s="2" t="s">
        <v>26</v>
      </c>
      <c r="M227" s="85" t="s">
        <v>150</v>
      </c>
      <c r="N227" s="119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  <c r="AU227" s="37"/>
      <c r="AV227" s="37"/>
      <c r="AW227" s="37"/>
    </row>
    <row r="228" spans="1:49" x14ac:dyDescent="0.25">
      <c r="A228" s="98">
        <f t="shared" si="14"/>
        <v>221</v>
      </c>
      <c r="B228" s="294"/>
      <c r="C228" s="353"/>
      <c r="D228" s="46"/>
      <c r="E228" s="312"/>
      <c r="F228" s="58">
        <v>297</v>
      </c>
      <c r="G228" s="58">
        <v>1783</v>
      </c>
      <c r="H228" s="8">
        <f t="shared" si="15"/>
        <v>0.52955099999999999</v>
      </c>
      <c r="I228" s="2">
        <v>1</v>
      </c>
      <c r="J228" s="62">
        <f t="shared" si="13"/>
        <v>0.52955099999999999</v>
      </c>
      <c r="K228" s="62"/>
      <c r="L228" s="2" t="s">
        <v>26</v>
      </c>
      <c r="M228" s="85" t="s">
        <v>150</v>
      </c>
      <c r="N228" s="119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  <c r="AU228" s="37"/>
      <c r="AV228" s="37"/>
      <c r="AW228" s="37"/>
    </row>
    <row r="229" spans="1:49" x14ac:dyDescent="0.25">
      <c r="A229" s="98">
        <f t="shared" si="14"/>
        <v>222</v>
      </c>
      <c r="B229" s="294"/>
      <c r="C229" s="353"/>
      <c r="D229" s="46"/>
      <c r="E229" s="312"/>
      <c r="F229" s="58">
        <v>297</v>
      </c>
      <c r="G229" s="58">
        <v>1237</v>
      </c>
      <c r="H229" s="8">
        <f t="shared" si="15"/>
        <v>0.36738899999999997</v>
      </c>
      <c r="I229" s="2">
        <v>1</v>
      </c>
      <c r="J229" s="62">
        <f t="shared" si="13"/>
        <v>0.36738899999999997</v>
      </c>
      <c r="K229" s="62"/>
      <c r="L229" s="2" t="s">
        <v>26</v>
      </c>
      <c r="M229" s="85" t="s">
        <v>150</v>
      </c>
      <c r="N229" s="119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7"/>
      <c r="AS229" s="37"/>
      <c r="AT229" s="37"/>
      <c r="AU229" s="37"/>
      <c r="AV229" s="37"/>
      <c r="AW229" s="37"/>
    </row>
    <row r="230" spans="1:49" x14ac:dyDescent="0.25">
      <c r="A230" s="98">
        <f t="shared" si="14"/>
        <v>223</v>
      </c>
      <c r="B230" s="294"/>
      <c r="C230" s="353"/>
      <c r="D230" s="46"/>
      <c r="E230" s="312"/>
      <c r="F230" s="58">
        <v>297</v>
      </c>
      <c r="G230" s="58">
        <v>1237</v>
      </c>
      <c r="H230" s="8">
        <f t="shared" si="15"/>
        <v>0.36738899999999997</v>
      </c>
      <c r="I230" s="2">
        <v>1</v>
      </c>
      <c r="J230" s="62">
        <f t="shared" si="13"/>
        <v>0.36738899999999997</v>
      </c>
      <c r="K230" s="62"/>
      <c r="L230" s="2" t="s">
        <v>26</v>
      </c>
      <c r="M230" s="85" t="s">
        <v>150</v>
      </c>
      <c r="N230" s="119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7"/>
      <c r="AS230" s="37"/>
      <c r="AT230" s="37"/>
      <c r="AU230" s="37"/>
      <c r="AV230" s="37"/>
      <c r="AW230" s="37"/>
    </row>
    <row r="231" spans="1:49" x14ac:dyDescent="0.25">
      <c r="A231" s="98">
        <f t="shared" si="14"/>
        <v>224</v>
      </c>
      <c r="B231" s="294"/>
      <c r="C231" s="353"/>
      <c r="D231" s="46"/>
      <c r="E231" s="312"/>
      <c r="F231" s="58">
        <v>297</v>
      </c>
      <c r="G231" s="58">
        <v>1540</v>
      </c>
      <c r="H231" s="8">
        <f t="shared" si="15"/>
        <v>0.45737999999999995</v>
      </c>
      <c r="I231" s="2">
        <v>1</v>
      </c>
      <c r="J231" s="62">
        <f t="shared" si="13"/>
        <v>0.45737999999999995</v>
      </c>
      <c r="K231" s="62"/>
      <c r="L231" s="2" t="s">
        <v>26</v>
      </c>
      <c r="M231" s="85" t="s">
        <v>150</v>
      </c>
      <c r="N231" s="119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7"/>
      <c r="AS231" s="37"/>
      <c r="AT231" s="37"/>
      <c r="AU231" s="37"/>
      <c r="AV231" s="37"/>
      <c r="AW231" s="37"/>
    </row>
    <row r="232" spans="1:49" x14ac:dyDescent="0.25">
      <c r="A232" s="98">
        <f t="shared" si="14"/>
        <v>225</v>
      </c>
      <c r="B232" s="294"/>
      <c r="C232" s="353"/>
      <c r="D232" s="46"/>
      <c r="E232" s="312"/>
      <c r="F232" s="58">
        <v>297</v>
      </c>
      <c r="G232" s="58">
        <v>1799</v>
      </c>
      <c r="H232" s="8">
        <f t="shared" si="15"/>
        <v>0.53430299999999997</v>
      </c>
      <c r="I232" s="2">
        <v>1</v>
      </c>
      <c r="J232" s="62">
        <f t="shared" si="13"/>
        <v>0.53430299999999997</v>
      </c>
      <c r="K232" s="62"/>
      <c r="L232" s="2" t="s">
        <v>26</v>
      </c>
      <c r="M232" s="85" t="s">
        <v>150</v>
      </c>
      <c r="N232" s="119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7"/>
      <c r="AS232" s="37"/>
      <c r="AT232" s="37"/>
      <c r="AU232" s="37"/>
      <c r="AV232" s="37"/>
      <c r="AW232" s="37"/>
    </row>
    <row r="233" spans="1:49" x14ac:dyDescent="0.25">
      <c r="A233" s="98">
        <f t="shared" si="14"/>
        <v>226</v>
      </c>
      <c r="B233" s="294"/>
      <c r="C233" s="353"/>
      <c r="D233" s="46"/>
      <c r="E233" s="312"/>
      <c r="F233" s="58">
        <v>297</v>
      </c>
      <c r="G233" s="58">
        <v>1799</v>
      </c>
      <c r="H233" s="8">
        <f t="shared" si="15"/>
        <v>0.53430299999999997</v>
      </c>
      <c r="I233" s="2">
        <v>1</v>
      </c>
      <c r="J233" s="62">
        <f t="shared" si="13"/>
        <v>0.53430299999999997</v>
      </c>
      <c r="K233" s="62"/>
      <c r="L233" s="2" t="s">
        <v>26</v>
      </c>
      <c r="M233" s="85" t="s">
        <v>150</v>
      </c>
      <c r="N233" s="119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7"/>
      <c r="AS233" s="37"/>
      <c r="AT233" s="37"/>
      <c r="AU233" s="37"/>
      <c r="AV233" s="37"/>
      <c r="AW233" s="37"/>
    </row>
    <row r="234" spans="1:49" ht="15.75" thickBot="1" x14ac:dyDescent="0.3">
      <c r="A234" s="98">
        <f t="shared" si="14"/>
        <v>227</v>
      </c>
      <c r="B234" s="295"/>
      <c r="C234" s="345"/>
      <c r="D234" s="41"/>
      <c r="E234" s="313"/>
      <c r="F234" s="59">
        <v>297</v>
      </c>
      <c r="G234" s="59">
        <v>2308</v>
      </c>
      <c r="H234" s="15">
        <f t="shared" si="15"/>
        <v>0.68547599999999997</v>
      </c>
      <c r="I234" s="16">
        <v>1</v>
      </c>
      <c r="J234" s="64">
        <f t="shared" si="13"/>
        <v>0.68547599999999997</v>
      </c>
      <c r="K234" s="68"/>
      <c r="L234" s="2" t="s">
        <v>26</v>
      </c>
      <c r="M234" s="85" t="s">
        <v>150</v>
      </c>
      <c r="N234" s="119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7"/>
      <c r="AS234" s="37"/>
      <c r="AT234" s="37"/>
      <c r="AU234" s="37"/>
      <c r="AV234" s="37"/>
      <c r="AW234" s="37"/>
    </row>
    <row r="235" spans="1:49" ht="30" x14ac:dyDescent="0.25">
      <c r="A235" s="55">
        <f t="shared" ref="A235:A254" si="16">A234+1</f>
        <v>228</v>
      </c>
      <c r="B235" s="293" t="s">
        <v>111</v>
      </c>
      <c r="C235" s="344" t="s">
        <v>57</v>
      </c>
      <c r="D235" s="43"/>
      <c r="E235" s="311" t="s">
        <v>95</v>
      </c>
      <c r="F235" s="162">
        <v>297</v>
      </c>
      <c r="G235" s="162">
        <v>210</v>
      </c>
      <c r="H235" s="10">
        <f t="shared" si="15"/>
        <v>6.2369999999999995E-2</v>
      </c>
      <c r="I235" s="11">
        <v>5</v>
      </c>
      <c r="J235" s="66">
        <f t="shared" si="13"/>
        <v>0.31184999999999996</v>
      </c>
      <c r="K235" s="66"/>
      <c r="L235" s="81" t="s">
        <v>148</v>
      </c>
      <c r="M235" s="80" t="s">
        <v>149</v>
      </c>
      <c r="N235" s="119">
        <v>2</v>
      </c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7"/>
      <c r="AS235" s="37"/>
      <c r="AT235" s="37"/>
      <c r="AU235" s="37"/>
      <c r="AV235" s="37"/>
      <c r="AW235" s="37"/>
    </row>
    <row r="236" spans="1:49" x14ac:dyDescent="0.25">
      <c r="A236" s="54">
        <f t="shared" si="16"/>
        <v>229</v>
      </c>
      <c r="B236" s="294"/>
      <c r="C236" s="353"/>
      <c r="D236" s="46"/>
      <c r="E236" s="312"/>
      <c r="F236" s="58">
        <v>297</v>
      </c>
      <c r="G236" s="58">
        <v>1314</v>
      </c>
      <c r="H236" s="8">
        <f t="shared" si="15"/>
        <v>0.39025799999999999</v>
      </c>
      <c r="I236" s="2">
        <v>1</v>
      </c>
      <c r="J236" s="62">
        <f t="shared" si="13"/>
        <v>0.39025799999999999</v>
      </c>
      <c r="K236" s="62"/>
      <c r="L236" s="2" t="s">
        <v>26</v>
      </c>
      <c r="M236" s="85" t="s">
        <v>150</v>
      </c>
      <c r="N236" s="119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7"/>
      <c r="AS236" s="37"/>
      <c r="AT236" s="37"/>
      <c r="AU236" s="37"/>
      <c r="AV236" s="37"/>
      <c r="AW236" s="37"/>
    </row>
    <row r="237" spans="1:49" x14ac:dyDescent="0.25">
      <c r="A237" s="54">
        <f t="shared" si="16"/>
        <v>230</v>
      </c>
      <c r="B237" s="294"/>
      <c r="C237" s="353"/>
      <c r="D237" s="46"/>
      <c r="E237" s="312"/>
      <c r="F237" s="58">
        <v>297</v>
      </c>
      <c r="G237" s="58">
        <v>1804</v>
      </c>
      <c r="H237" s="8">
        <f t="shared" si="15"/>
        <v>0.53578799999999993</v>
      </c>
      <c r="I237" s="2">
        <v>1</v>
      </c>
      <c r="J237" s="62">
        <f t="shared" si="13"/>
        <v>0.53578799999999993</v>
      </c>
      <c r="K237" s="62"/>
      <c r="L237" s="2" t="s">
        <v>26</v>
      </c>
      <c r="M237" s="85" t="s">
        <v>150</v>
      </c>
      <c r="N237" s="119"/>
      <c r="P237" s="37"/>
      <c r="Q237" s="38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7"/>
      <c r="AS237" s="37"/>
      <c r="AT237" s="37"/>
      <c r="AU237" s="37"/>
      <c r="AV237" s="37"/>
      <c r="AW237" s="37"/>
    </row>
    <row r="238" spans="1:49" x14ac:dyDescent="0.25">
      <c r="A238" s="54">
        <f t="shared" si="16"/>
        <v>231</v>
      </c>
      <c r="B238" s="294"/>
      <c r="C238" s="353"/>
      <c r="D238" s="46"/>
      <c r="E238" s="312"/>
      <c r="F238" s="58">
        <v>297</v>
      </c>
      <c r="G238" s="58">
        <v>1808</v>
      </c>
      <c r="H238" s="8">
        <f t="shared" si="15"/>
        <v>0.53697600000000001</v>
      </c>
      <c r="I238" s="2">
        <v>1</v>
      </c>
      <c r="J238" s="62">
        <f t="shared" si="13"/>
        <v>0.53697600000000001</v>
      </c>
      <c r="K238" s="62"/>
      <c r="L238" s="2" t="s">
        <v>26</v>
      </c>
      <c r="M238" s="85" t="s">
        <v>150</v>
      </c>
      <c r="N238" s="119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7"/>
      <c r="AS238" s="37"/>
      <c r="AT238" s="37"/>
      <c r="AU238" s="37"/>
      <c r="AV238" s="37"/>
      <c r="AW238" s="37"/>
    </row>
    <row r="239" spans="1:49" x14ac:dyDescent="0.25">
      <c r="A239" s="54">
        <f t="shared" si="16"/>
        <v>232</v>
      </c>
      <c r="B239" s="294"/>
      <c r="C239" s="353"/>
      <c r="D239" s="46"/>
      <c r="E239" s="312"/>
      <c r="F239" s="58">
        <v>297</v>
      </c>
      <c r="G239" s="58">
        <v>1802</v>
      </c>
      <c r="H239" s="8">
        <f t="shared" si="15"/>
        <v>0.53519399999999995</v>
      </c>
      <c r="I239" s="2">
        <v>1</v>
      </c>
      <c r="J239" s="62">
        <f t="shared" si="13"/>
        <v>0.53519399999999995</v>
      </c>
      <c r="K239" s="62"/>
      <c r="L239" s="2" t="s">
        <v>26</v>
      </c>
      <c r="M239" s="85" t="s">
        <v>150</v>
      </c>
      <c r="N239" s="119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T239" s="37"/>
      <c r="AU239" s="37"/>
      <c r="AV239" s="37"/>
      <c r="AW239" s="37"/>
    </row>
    <row r="240" spans="1:49" x14ac:dyDescent="0.25">
      <c r="A240" s="54">
        <f t="shared" si="16"/>
        <v>233</v>
      </c>
      <c r="B240" s="294"/>
      <c r="C240" s="353"/>
      <c r="D240" s="46"/>
      <c r="E240" s="312"/>
      <c r="F240" s="58">
        <v>297</v>
      </c>
      <c r="G240" s="58">
        <v>1805</v>
      </c>
      <c r="H240" s="8">
        <f t="shared" si="15"/>
        <v>0.53608499999999992</v>
      </c>
      <c r="I240" s="2">
        <v>1</v>
      </c>
      <c r="J240" s="62">
        <f t="shared" si="13"/>
        <v>0.53608499999999992</v>
      </c>
      <c r="K240" s="62"/>
      <c r="L240" s="2" t="s">
        <v>26</v>
      </c>
      <c r="M240" s="85" t="s">
        <v>150</v>
      </c>
      <c r="N240" s="119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  <c r="AT240" s="37"/>
      <c r="AU240" s="37"/>
      <c r="AV240" s="37"/>
      <c r="AW240" s="37"/>
    </row>
    <row r="241" spans="1:49" x14ac:dyDescent="0.25">
      <c r="A241" s="54">
        <f t="shared" si="16"/>
        <v>234</v>
      </c>
      <c r="B241" s="294"/>
      <c r="C241" s="353"/>
      <c r="D241" s="46"/>
      <c r="E241" s="312"/>
      <c r="F241" s="58">
        <v>297</v>
      </c>
      <c r="G241" s="58">
        <v>1805</v>
      </c>
      <c r="H241" s="8">
        <f t="shared" si="15"/>
        <v>0.53608499999999992</v>
      </c>
      <c r="I241" s="2">
        <v>1</v>
      </c>
      <c r="J241" s="62">
        <f t="shared" si="13"/>
        <v>0.53608499999999992</v>
      </c>
      <c r="K241" s="62"/>
      <c r="L241" s="2" t="s">
        <v>26</v>
      </c>
      <c r="M241" s="85" t="s">
        <v>150</v>
      </c>
      <c r="N241" s="119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7"/>
      <c r="AS241" s="37"/>
      <c r="AT241" s="37"/>
      <c r="AU241" s="37"/>
      <c r="AV241" s="37"/>
      <c r="AW241" s="37"/>
    </row>
    <row r="242" spans="1:49" x14ac:dyDescent="0.25">
      <c r="A242" s="54">
        <f t="shared" si="16"/>
        <v>235</v>
      </c>
      <c r="B242" s="294"/>
      <c r="C242" s="353"/>
      <c r="D242" s="46"/>
      <c r="E242" s="312"/>
      <c r="F242" s="58">
        <v>297</v>
      </c>
      <c r="G242" s="58">
        <v>1310</v>
      </c>
      <c r="H242" s="8">
        <f t="shared" si="15"/>
        <v>0.38906999999999997</v>
      </c>
      <c r="I242" s="2">
        <v>1</v>
      </c>
      <c r="J242" s="62">
        <f t="shared" si="13"/>
        <v>0.38906999999999997</v>
      </c>
      <c r="K242" s="62"/>
      <c r="L242" s="2" t="s">
        <v>26</v>
      </c>
      <c r="M242" s="85" t="s">
        <v>150</v>
      </c>
      <c r="N242" s="119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7"/>
      <c r="AS242" s="37"/>
      <c r="AT242" s="37"/>
      <c r="AU242" s="37"/>
      <c r="AV242" s="37"/>
      <c r="AW242" s="37"/>
    </row>
    <row r="243" spans="1:49" x14ac:dyDescent="0.25">
      <c r="A243" s="54">
        <f t="shared" si="16"/>
        <v>236</v>
      </c>
      <c r="B243" s="294"/>
      <c r="C243" s="353"/>
      <c r="D243" s="46"/>
      <c r="E243" s="312"/>
      <c r="F243" s="58">
        <v>297</v>
      </c>
      <c r="G243" s="58">
        <v>1596</v>
      </c>
      <c r="H243" s="8">
        <f t="shared" ref="H243:H254" si="17">(F243*G243)*0.000001</f>
        <v>0.47401199999999999</v>
      </c>
      <c r="I243" s="2">
        <v>1</v>
      </c>
      <c r="J243" s="62">
        <f t="shared" si="13"/>
        <v>0.47401199999999999</v>
      </c>
      <c r="K243" s="62"/>
      <c r="L243" s="2" t="s">
        <v>26</v>
      </c>
      <c r="M243" s="85" t="s">
        <v>150</v>
      </c>
      <c r="N243" s="119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7"/>
      <c r="AS243" s="37"/>
      <c r="AT243" s="37"/>
      <c r="AU243" s="37"/>
      <c r="AV243" s="37"/>
      <c r="AW243" s="37"/>
    </row>
    <row r="244" spans="1:49" x14ac:dyDescent="0.25">
      <c r="A244" s="54">
        <f t="shared" si="16"/>
        <v>237</v>
      </c>
      <c r="B244" s="294"/>
      <c r="C244" s="353"/>
      <c r="D244" s="46"/>
      <c r="E244" s="312"/>
      <c r="F244" s="58">
        <v>297</v>
      </c>
      <c r="G244" s="58">
        <v>643</v>
      </c>
      <c r="H244" s="8">
        <f t="shared" si="17"/>
        <v>0.190971</v>
      </c>
      <c r="I244" s="2">
        <v>1</v>
      </c>
      <c r="J244" s="62">
        <f t="shared" si="13"/>
        <v>0.190971</v>
      </c>
      <c r="K244" s="62"/>
      <c r="L244" s="2" t="s">
        <v>26</v>
      </c>
      <c r="M244" s="85" t="s">
        <v>150</v>
      </c>
      <c r="N244" s="119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7"/>
      <c r="AS244" s="37"/>
      <c r="AT244" s="37"/>
      <c r="AU244" s="37"/>
      <c r="AV244" s="37"/>
      <c r="AW244" s="37"/>
    </row>
    <row r="245" spans="1:49" x14ac:dyDescent="0.25">
      <c r="A245" s="54">
        <f t="shared" si="16"/>
        <v>238</v>
      </c>
      <c r="B245" s="294"/>
      <c r="C245" s="353"/>
      <c r="D245" s="46"/>
      <c r="E245" s="312"/>
      <c r="F245" s="58">
        <v>297</v>
      </c>
      <c r="G245" s="58">
        <v>993</v>
      </c>
      <c r="H245" s="8">
        <f t="shared" si="17"/>
        <v>0.29492099999999999</v>
      </c>
      <c r="I245" s="2">
        <v>1</v>
      </c>
      <c r="J245" s="62">
        <f t="shared" si="13"/>
        <v>0.29492099999999999</v>
      </c>
      <c r="K245" s="62"/>
      <c r="L245" s="2" t="s">
        <v>26</v>
      </c>
      <c r="M245" s="85" t="s">
        <v>150</v>
      </c>
      <c r="N245" s="119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  <c r="AL245" s="37"/>
      <c r="AM245" s="37"/>
      <c r="AN245" s="37"/>
      <c r="AO245" s="37"/>
      <c r="AP245" s="37"/>
      <c r="AQ245" s="37"/>
      <c r="AR245" s="37"/>
      <c r="AS245" s="37"/>
      <c r="AT245" s="37"/>
      <c r="AU245" s="37"/>
      <c r="AV245" s="37"/>
      <c r="AW245" s="37"/>
    </row>
    <row r="246" spans="1:49" x14ac:dyDescent="0.25">
      <c r="A246" s="54">
        <f t="shared" si="16"/>
        <v>239</v>
      </c>
      <c r="B246" s="294"/>
      <c r="C246" s="353"/>
      <c r="D246" s="46"/>
      <c r="E246" s="312"/>
      <c r="F246" s="58">
        <v>297</v>
      </c>
      <c r="G246" s="58">
        <v>883</v>
      </c>
      <c r="H246" s="8">
        <f t="shared" si="17"/>
        <v>0.26225100000000001</v>
      </c>
      <c r="I246" s="2">
        <v>1</v>
      </c>
      <c r="J246" s="62">
        <f t="shared" si="13"/>
        <v>0.26225100000000001</v>
      </c>
      <c r="K246" s="62"/>
      <c r="L246" s="2" t="s">
        <v>26</v>
      </c>
      <c r="M246" s="85" t="s">
        <v>150</v>
      </c>
      <c r="N246" s="119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  <c r="AP246" s="37"/>
      <c r="AQ246" s="37"/>
      <c r="AR246" s="37"/>
      <c r="AS246" s="37"/>
      <c r="AT246" s="37"/>
      <c r="AU246" s="37"/>
      <c r="AV246" s="37"/>
      <c r="AW246" s="37"/>
    </row>
    <row r="247" spans="1:49" x14ac:dyDescent="0.25">
      <c r="A247" s="54">
        <f t="shared" si="16"/>
        <v>240</v>
      </c>
      <c r="B247" s="294"/>
      <c r="C247" s="353"/>
      <c r="D247" s="46"/>
      <c r="E247" s="312"/>
      <c r="F247" s="58">
        <v>297</v>
      </c>
      <c r="G247" s="58">
        <v>1403</v>
      </c>
      <c r="H247" s="8">
        <f t="shared" si="17"/>
        <v>0.41669099999999998</v>
      </c>
      <c r="I247" s="2">
        <v>1</v>
      </c>
      <c r="J247" s="62">
        <f t="shared" si="13"/>
        <v>0.41669099999999998</v>
      </c>
      <c r="K247" s="62"/>
      <c r="L247" s="2" t="s">
        <v>26</v>
      </c>
      <c r="M247" s="85" t="s">
        <v>150</v>
      </c>
      <c r="N247" s="119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  <c r="AN247" s="37"/>
      <c r="AO247" s="37"/>
      <c r="AP247" s="37"/>
      <c r="AQ247" s="37"/>
      <c r="AR247" s="37"/>
      <c r="AS247" s="37"/>
      <c r="AT247" s="37"/>
      <c r="AU247" s="37"/>
      <c r="AV247" s="37"/>
      <c r="AW247" s="37"/>
    </row>
    <row r="248" spans="1:49" x14ac:dyDescent="0.25">
      <c r="A248" s="54">
        <f t="shared" si="16"/>
        <v>241</v>
      </c>
      <c r="B248" s="294"/>
      <c r="C248" s="353"/>
      <c r="D248" s="46"/>
      <c r="E248" s="312"/>
      <c r="F248" s="58">
        <v>297</v>
      </c>
      <c r="G248" s="58">
        <v>1584</v>
      </c>
      <c r="H248" s="8">
        <f t="shared" si="17"/>
        <v>0.47044799999999998</v>
      </c>
      <c r="I248" s="2">
        <v>1</v>
      </c>
      <c r="J248" s="62">
        <f t="shared" si="13"/>
        <v>0.47044799999999998</v>
      </c>
      <c r="K248" s="62"/>
      <c r="L248" s="2" t="s">
        <v>26</v>
      </c>
      <c r="M248" s="85" t="s">
        <v>150</v>
      </c>
      <c r="N248" s="119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  <c r="AO248" s="37"/>
      <c r="AP248" s="37"/>
      <c r="AQ248" s="37"/>
      <c r="AR248" s="37"/>
      <c r="AS248" s="37"/>
      <c r="AT248" s="37"/>
      <c r="AU248" s="37"/>
      <c r="AV248" s="37"/>
      <c r="AW248" s="37"/>
    </row>
    <row r="249" spans="1:49" x14ac:dyDescent="0.25">
      <c r="A249" s="54">
        <f t="shared" si="16"/>
        <v>242</v>
      </c>
      <c r="B249" s="294"/>
      <c r="C249" s="353"/>
      <c r="D249" s="46"/>
      <c r="E249" s="312"/>
      <c r="F249" s="58">
        <v>297</v>
      </c>
      <c r="G249" s="58">
        <v>761</v>
      </c>
      <c r="H249" s="8">
        <f t="shared" si="17"/>
        <v>0.226017</v>
      </c>
      <c r="I249" s="2">
        <v>1</v>
      </c>
      <c r="J249" s="62">
        <f t="shared" si="13"/>
        <v>0.226017</v>
      </c>
      <c r="K249" s="62"/>
      <c r="L249" s="2" t="s">
        <v>26</v>
      </c>
      <c r="M249" s="85" t="s">
        <v>150</v>
      </c>
      <c r="N249" s="119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37"/>
      <c r="AO249" s="37"/>
      <c r="AP249" s="37"/>
      <c r="AQ249" s="37"/>
      <c r="AR249" s="37"/>
      <c r="AS249" s="37"/>
      <c r="AT249" s="37"/>
      <c r="AU249" s="37"/>
      <c r="AV249" s="37"/>
      <c r="AW249" s="37"/>
    </row>
    <row r="250" spans="1:49" x14ac:dyDescent="0.25">
      <c r="A250" s="54">
        <f t="shared" si="16"/>
        <v>243</v>
      </c>
      <c r="B250" s="294"/>
      <c r="C250" s="353"/>
      <c r="D250" s="46"/>
      <c r="E250" s="312"/>
      <c r="F250" s="58">
        <v>297</v>
      </c>
      <c r="G250" s="58">
        <v>2060</v>
      </c>
      <c r="H250" s="8">
        <f t="shared" si="17"/>
        <v>0.61181999999999992</v>
      </c>
      <c r="I250" s="2">
        <v>1</v>
      </c>
      <c r="J250" s="62">
        <f t="shared" si="13"/>
        <v>0.61181999999999992</v>
      </c>
      <c r="K250" s="62"/>
      <c r="L250" s="2" t="s">
        <v>26</v>
      </c>
      <c r="M250" s="85" t="s">
        <v>150</v>
      </c>
      <c r="N250" s="119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  <c r="AP250" s="37"/>
      <c r="AQ250" s="37"/>
      <c r="AR250" s="37"/>
      <c r="AS250" s="37"/>
      <c r="AT250" s="37"/>
      <c r="AU250" s="37"/>
      <c r="AV250" s="37"/>
      <c r="AW250" s="37"/>
    </row>
    <row r="251" spans="1:49" x14ac:dyDescent="0.25">
      <c r="A251" s="54">
        <f t="shared" si="16"/>
        <v>244</v>
      </c>
      <c r="B251" s="294"/>
      <c r="C251" s="353"/>
      <c r="D251" s="46"/>
      <c r="E251" s="312"/>
      <c r="F251" s="58">
        <v>297</v>
      </c>
      <c r="G251" s="58">
        <v>1323</v>
      </c>
      <c r="H251" s="8">
        <f t="shared" si="17"/>
        <v>0.39293099999999997</v>
      </c>
      <c r="I251" s="2">
        <v>1</v>
      </c>
      <c r="J251" s="62">
        <f t="shared" si="13"/>
        <v>0.39293099999999997</v>
      </c>
      <c r="K251" s="62"/>
      <c r="L251" s="2" t="s">
        <v>26</v>
      </c>
      <c r="M251" s="85" t="s">
        <v>150</v>
      </c>
      <c r="N251" s="119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  <c r="AQ251" s="37"/>
      <c r="AR251" s="37"/>
      <c r="AS251" s="37"/>
      <c r="AT251" s="37"/>
      <c r="AU251" s="37"/>
      <c r="AV251" s="37"/>
      <c r="AW251" s="37"/>
    </row>
    <row r="252" spans="1:49" x14ac:dyDescent="0.25">
      <c r="A252" s="54">
        <f t="shared" si="16"/>
        <v>245</v>
      </c>
      <c r="B252" s="294"/>
      <c r="C252" s="353"/>
      <c r="D252" s="46"/>
      <c r="E252" s="312"/>
      <c r="F252" s="58">
        <v>297</v>
      </c>
      <c r="G252" s="58">
        <v>1956</v>
      </c>
      <c r="H252" s="8">
        <f t="shared" si="17"/>
        <v>0.580932</v>
      </c>
      <c r="I252" s="2">
        <v>1</v>
      </c>
      <c r="J252" s="62">
        <f t="shared" si="13"/>
        <v>0.580932</v>
      </c>
      <c r="K252" s="62"/>
      <c r="L252" s="2" t="s">
        <v>26</v>
      </c>
      <c r="M252" s="85" t="s">
        <v>150</v>
      </c>
      <c r="N252" s="119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  <c r="AU252" s="37"/>
      <c r="AV252" s="37"/>
      <c r="AW252" s="37"/>
    </row>
    <row r="253" spans="1:49" x14ac:dyDescent="0.25">
      <c r="A253" s="54">
        <f t="shared" si="16"/>
        <v>246</v>
      </c>
      <c r="B253" s="294"/>
      <c r="C253" s="353"/>
      <c r="D253" s="46"/>
      <c r="E253" s="312"/>
      <c r="F253" s="58">
        <v>297</v>
      </c>
      <c r="G253" s="58">
        <v>1409</v>
      </c>
      <c r="H253" s="8">
        <f t="shared" si="17"/>
        <v>0.41847299999999998</v>
      </c>
      <c r="I253" s="2">
        <v>1</v>
      </c>
      <c r="J253" s="62">
        <f t="shared" si="13"/>
        <v>0.41847299999999998</v>
      </c>
      <c r="K253" s="62"/>
      <c r="L253" s="2" t="s">
        <v>26</v>
      </c>
      <c r="M253" s="85" t="s">
        <v>150</v>
      </c>
      <c r="N253" s="119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7"/>
      <c r="AQ253" s="37"/>
      <c r="AR253" s="37"/>
      <c r="AS253" s="37"/>
      <c r="AT253" s="37"/>
      <c r="AU253" s="37"/>
      <c r="AV253" s="37"/>
      <c r="AW253" s="37"/>
    </row>
    <row r="254" spans="1:49" ht="15.75" thickBot="1" x14ac:dyDescent="0.3">
      <c r="A254" s="54">
        <f t="shared" si="16"/>
        <v>247</v>
      </c>
      <c r="B254" s="295"/>
      <c r="C254" s="345"/>
      <c r="D254" s="41"/>
      <c r="E254" s="313"/>
      <c r="F254" s="59">
        <v>297</v>
      </c>
      <c r="G254" s="59">
        <v>1481</v>
      </c>
      <c r="H254" s="15">
        <f t="shared" si="17"/>
        <v>0.439857</v>
      </c>
      <c r="I254" s="16">
        <v>1</v>
      </c>
      <c r="J254" s="64">
        <f t="shared" si="13"/>
        <v>0.439857</v>
      </c>
      <c r="K254" s="68"/>
      <c r="L254" s="2" t="s">
        <v>26</v>
      </c>
      <c r="M254" s="85" t="s">
        <v>150</v>
      </c>
      <c r="N254" s="119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  <c r="AP254" s="37"/>
      <c r="AQ254" s="37"/>
      <c r="AR254" s="37"/>
      <c r="AS254" s="37"/>
      <c r="AT254" s="37"/>
      <c r="AU254" s="37"/>
      <c r="AV254" s="37"/>
      <c r="AW254" s="37"/>
    </row>
    <row r="255" spans="1:49" ht="24" customHeight="1" thickBot="1" x14ac:dyDescent="0.3">
      <c r="A255" s="54"/>
      <c r="B255" s="389" t="s">
        <v>25</v>
      </c>
      <c r="C255" s="303"/>
      <c r="D255" s="303"/>
      <c r="E255" s="303"/>
      <c r="F255" s="303"/>
      <c r="G255" s="303"/>
      <c r="H255" s="303"/>
      <c r="I255" s="303"/>
      <c r="J255" s="303"/>
      <c r="K255" s="303"/>
      <c r="L255" s="303"/>
      <c r="M255" s="304"/>
      <c r="N255" s="119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  <c r="AO255" s="37"/>
      <c r="AP255" s="37"/>
      <c r="AQ255" s="37"/>
      <c r="AR255" s="37"/>
      <c r="AS255" s="37"/>
      <c r="AT255" s="37"/>
      <c r="AU255" s="37"/>
      <c r="AV255" s="37"/>
      <c r="AW255" s="37"/>
    </row>
    <row r="256" spans="1:49" ht="30" customHeight="1" x14ac:dyDescent="0.25">
      <c r="A256" s="55">
        <v>248</v>
      </c>
      <c r="B256" s="318" t="s">
        <v>112</v>
      </c>
      <c r="C256" s="341" t="s">
        <v>218</v>
      </c>
      <c r="D256" s="218"/>
      <c r="E256" s="321" t="s">
        <v>177</v>
      </c>
      <c r="F256" s="218">
        <v>297</v>
      </c>
      <c r="G256" s="218">
        <v>210</v>
      </c>
      <c r="H256" s="244">
        <f>ROUND(G256*F256*10^(-6),3)</f>
        <v>6.2E-2</v>
      </c>
      <c r="I256" s="218">
        <v>13</v>
      </c>
      <c r="J256" s="245">
        <f t="shared" ref="J256:J280" si="18">ROUND(I256*H256,3)</f>
        <v>0.80600000000000005</v>
      </c>
      <c r="K256" s="218"/>
      <c r="L256" s="246" t="s">
        <v>148</v>
      </c>
      <c r="M256" s="247" t="s">
        <v>149</v>
      </c>
      <c r="N256" s="119">
        <v>2</v>
      </c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7"/>
      <c r="AQ256" s="37"/>
      <c r="AR256" s="37"/>
      <c r="AS256" s="37"/>
      <c r="AT256" s="37"/>
      <c r="AU256" s="37"/>
      <c r="AV256" s="37"/>
      <c r="AW256" s="37"/>
    </row>
    <row r="257" spans="1:49" ht="15" customHeight="1" x14ac:dyDescent="0.25">
      <c r="A257" s="55">
        <f>A256+1</f>
        <v>249</v>
      </c>
      <c r="B257" s="319"/>
      <c r="C257" s="342"/>
      <c r="D257" s="220"/>
      <c r="E257" s="322"/>
      <c r="F257" s="221">
        <v>594</v>
      </c>
      <c r="G257" s="220">
        <v>933.1</v>
      </c>
      <c r="H257" s="248">
        <f t="shared" ref="H257:H280" si="19">ROUND(G257*F257*10^(-6),3)</f>
        <v>0.55400000000000005</v>
      </c>
      <c r="I257" s="220">
        <v>1</v>
      </c>
      <c r="J257" s="249">
        <f t="shared" si="18"/>
        <v>0.55400000000000005</v>
      </c>
      <c r="K257" s="86">
        <f>(O24*G257)*0.000001</f>
        <v>0.55426140000000002</v>
      </c>
      <c r="L257" s="250" t="s">
        <v>26</v>
      </c>
      <c r="M257" s="251" t="s">
        <v>220</v>
      </c>
      <c r="N257" s="119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7"/>
      <c r="AQ257" s="37"/>
      <c r="AR257" s="37"/>
      <c r="AS257" s="37"/>
      <c r="AT257" s="37"/>
      <c r="AU257" s="37"/>
      <c r="AV257" s="37"/>
      <c r="AW257" s="37"/>
    </row>
    <row r="258" spans="1:49" ht="15" customHeight="1" thickBot="1" x14ac:dyDescent="0.3">
      <c r="A258" s="55">
        <f t="shared" ref="A258:A321" si="20">A257+1</f>
        <v>250</v>
      </c>
      <c r="B258" s="320"/>
      <c r="C258" s="343"/>
      <c r="D258" s="223"/>
      <c r="E258" s="323"/>
      <c r="F258" s="223">
        <v>297</v>
      </c>
      <c r="G258" s="223">
        <v>730</v>
      </c>
      <c r="H258" s="252">
        <f t="shared" si="19"/>
        <v>0.217</v>
      </c>
      <c r="I258" s="223">
        <v>1</v>
      </c>
      <c r="J258" s="253">
        <f t="shared" si="18"/>
        <v>0.217</v>
      </c>
      <c r="K258" s="223"/>
      <c r="L258" s="254" t="s">
        <v>26</v>
      </c>
      <c r="M258" s="255" t="s">
        <v>150</v>
      </c>
      <c r="N258" s="119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7"/>
      <c r="AQ258" s="37"/>
      <c r="AR258" s="37"/>
      <c r="AS258" s="37"/>
      <c r="AT258" s="37"/>
      <c r="AU258" s="37"/>
      <c r="AV258" s="37"/>
      <c r="AW258" s="37"/>
    </row>
    <row r="259" spans="1:49" ht="30" customHeight="1" x14ac:dyDescent="0.25">
      <c r="A259" s="55">
        <f t="shared" si="20"/>
        <v>251</v>
      </c>
      <c r="B259" s="318" t="s">
        <v>113</v>
      </c>
      <c r="C259" s="341" t="s">
        <v>219</v>
      </c>
      <c r="D259" s="218"/>
      <c r="E259" s="321" t="s">
        <v>177</v>
      </c>
      <c r="F259" s="218">
        <v>297</v>
      </c>
      <c r="G259" s="218">
        <v>210</v>
      </c>
      <c r="H259" s="244">
        <f t="shared" si="19"/>
        <v>6.2E-2</v>
      </c>
      <c r="I259" s="218">
        <v>12</v>
      </c>
      <c r="J259" s="245">
        <f t="shared" si="18"/>
        <v>0.74399999999999999</v>
      </c>
      <c r="K259" s="218"/>
      <c r="L259" s="246" t="s">
        <v>148</v>
      </c>
      <c r="M259" s="247" t="s">
        <v>149</v>
      </c>
      <c r="N259" s="119">
        <v>2</v>
      </c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7"/>
      <c r="AQ259" s="37"/>
      <c r="AR259" s="37"/>
      <c r="AS259" s="37"/>
      <c r="AT259" s="37"/>
      <c r="AU259" s="37"/>
      <c r="AV259" s="37"/>
      <c r="AW259" s="37"/>
    </row>
    <row r="260" spans="1:49" ht="15" customHeight="1" x14ac:dyDescent="0.25">
      <c r="A260" s="55">
        <f t="shared" si="20"/>
        <v>252</v>
      </c>
      <c r="B260" s="319"/>
      <c r="C260" s="342"/>
      <c r="D260" s="220"/>
      <c r="E260" s="322"/>
      <c r="F260" s="221">
        <v>594</v>
      </c>
      <c r="G260" s="220">
        <v>780</v>
      </c>
      <c r="H260" s="248">
        <f t="shared" si="19"/>
        <v>0.46300000000000002</v>
      </c>
      <c r="I260" s="220">
        <v>1</v>
      </c>
      <c r="J260" s="249">
        <f t="shared" si="18"/>
        <v>0.46300000000000002</v>
      </c>
      <c r="K260" s="86">
        <f>(O24*G260)*0.000001</f>
        <v>0.46331999999999995</v>
      </c>
      <c r="L260" s="250" t="s">
        <v>26</v>
      </c>
      <c r="M260" s="251" t="s">
        <v>220</v>
      </c>
      <c r="N260" s="119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  <c r="AP260" s="37"/>
      <c r="AQ260" s="37"/>
      <c r="AR260" s="37"/>
      <c r="AS260" s="37"/>
      <c r="AT260" s="37"/>
      <c r="AU260" s="37"/>
      <c r="AV260" s="37"/>
      <c r="AW260" s="37"/>
    </row>
    <row r="261" spans="1:49" ht="15" customHeight="1" thickBot="1" x14ac:dyDescent="0.3">
      <c r="A261" s="55">
        <f t="shared" si="20"/>
        <v>253</v>
      </c>
      <c r="B261" s="320"/>
      <c r="C261" s="343"/>
      <c r="D261" s="223"/>
      <c r="E261" s="323"/>
      <c r="F261" s="256">
        <v>730</v>
      </c>
      <c r="G261" s="223">
        <v>1330</v>
      </c>
      <c r="H261" s="252">
        <f t="shared" si="19"/>
        <v>0.97099999999999997</v>
      </c>
      <c r="I261" s="223">
        <v>1</v>
      </c>
      <c r="J261" s="253">
        <f t="shared" si="18"/>
        <v>0.97099999999999997</v>
      </c>
      <c r="K261" s="86">
        <f>(O23*G261)*0.000001</f>
        <v>1.11853</v>
      </c>
      <c r="L261" s="254" t="s">
        <v>26</v>
      </c>
      <c r="M261" s="257" t="s">
        <v>300</v>
      </c>
      <c r="N261" s="119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L261" s="37"/>
      <c r="AM261" s="37"/>
      <c r="AN261" s="37"/>
      <c r="AO261" s="37"/>
      <c r="AP261" s="37"/>
      <c r="AQ261" s="37"/>
      <c r="AR261" s="37"/>
      <c r="AS261" s="37"/>
      <c r="AT261" s="37"/>
      <c r="AU261" s="37"/>
      <c r="AV261" s="37"/>
      <c r="AW261" s="37"/>
    </row>
    <row r="262" spans="1:49" ht="30" customHeight="1" x14ac:dyDescent="0.25">
      <c r="A262" s="55">
        <f t="shared" si="20"/>
        <v>254</v>
      </c>
      <c r="B262" s="318" t="s">
        <v>114</v>
      </c>
      <c r="C262" s="341" t="s">
        <v>221</v>
      </c>
      <c r="D262" s="218"/>
      <c r="E262" s="321" t="s">
        <v>177</v>
      </c>
      <c r="F262" s="218">
        <v>297</v>
      </c>
      <c r="G262" s="218">
        <v>210</v>
      </c>
      <c r="H262" s="244">
        <f t="shared" si="19"/>
        <v>6.2E-2</v>
      </c>
      <c r="I262" s="218">
        <v>14</v>
      </c>
      <c r="J262" s="245">
        <f t="shared" si="18"/>
        <v>0.86799999999999999</v>
      </c>
      <c r="K262" s="218"/>
      <c r="L262" s="246" t="s">
        <v>148</v>
      </c>
      <c r="M262" s="247" t="s">
        <v>149</v>
      </c>
      <c r="N262" s="119">
        <v>2</v>
      </c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  <c r="AL262" s="37"/>
      <c r="AM262" s="37"/>
      <c r="AN262" s="37"/>
      <c r="AO262" s="37"/>
      <c r="AP262" s="37"/>
      <c r="AQ262" s="37"/>
      <c r="AR262" s="37"/>
      <c r="AS262" s="37"/>
      <c r="AT262" s="37"/>
      <c r="AU262" s="37"/>
      <c r="AV262" s="37"/>
      <c r="AW262" s="37"/>
    </row>
    <row r="263" spans="1:49" ht="15" customHeight="1" x14ac:dyDescent="0.25">
      <c r="A263" s="55">
        <f t="shared" si="20"/>
        <v>255</v>
      </c>
      <c r="B263" s="319"/>
      <c r="C263" s="342"/>
      <c r="D263" s="220"/>
      <c r="E263" s="322"/>
      <c r="F263" s="221">
        <v>594</v>
      </c>
      <c r="G263" s="220">
        <v>755</v>
      </c>
      <c r="H263" s="248">
        <f t="shared" si="19"/>
        <v>0.44800000000000001</v>
      </c>
      <c r="I263" s="220">
        <v>1</v>
      </c>
      <c r="J263" s="249">
        <f t="shared" si="18"/>
        <v>0.44800000000000001</v>
      </c>
      <c r="K263" s="86">
        <f>(O24*G263)*0.000001</f>
        <v>0.44846999999999998</v>
      </c>
      <c r="L263" s="250" t="s">
        <v>26</v>
      </c>
      <c r="M263" s="251" t="s">
        <v>220</v>
      </c>
      <c r="N263" s="119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  <c r="AN263" s="37"/>
      <c r="AO263" s="37"/>
      <c r="AP263" s="37"/>
      <c r="AQ263" s="37"/>
      <c r="AR263" s="37"/>
      <c r="AS263" s="37"/>
      <c r="AT263" s="37"/>
      <c r="AU263" s="37"/>
      <c r="AV263" s="37"/>
      <c r="AW263" s="37"/>
    </row>
    <row r="264" spans="1:49" ht="15" customHeight="1" x14ac:dyDescent="0.25">
      <c r="A264" s="55">
        <f t="shared" si="20"/>
        <v>256</v>
      </c>
      <c r="B264" s="319"/>
      <c r="C264" s="342"/>
      <c r="D264" s="220"/>
      <c r="E264" s="322"/>
      <c r="F264" s="221">
        <v>594</v>
      </c>
      <c r="G264" s="220">
        <v>980</v>
      </c>
      <c r="H264" s="248">
        <f t="shared" si="19"/>
        <v>0.58199999999999996</v>
      </c>
      <c r="I264" s="220">
        <v>1</v>
      </c>
      <c r="J264" s="249">
        <f t="shared" si="18"/>
        <v>0.58199999999999996</v>
      </c>
      <c r="K264" s="86">
        <f>(O24*G264)*0.000001</f>
        <v>0.58211999999999997</v>
      </c>
      <c r="L264" s="250" t="s">
        <v>26</v>
      </c>
      <c r="M264" s="251" t="s">
        <v>220</v>
      </c>
      <c r="N264" s="119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L264" s="37"/>
      <c r="AM264" s="37"/>
      <c r="AN264" s="37"/>
      <c r="AO264" s="37"/>
      <c r="AP264" s="37"/>
      <c r="AQ264" s="37"/>
      <c r="AR264" s="37"/>
      <c r="AS264" s="37"/>
      <c r="AT264" s="37"/>
      <c r="AU264" s="37"/>
      <c r="AV264" s="37"/>
      <c r="AW264" s="37"/>
    </row>
    <row r="265" spans="1:49" ht="15" customHeight="1" thickBot="1" x14ac:dyDescent="0.3">
      <c r="A265" s="55">
        <f t="shared" si="20"/>
        <v>257</v>
      </c>
      <c r="B265" s="320"/>
      <c r="C265" s="343"/>
      <c r="D265" s="223"/>
      <c r="E265" s="323"/>
      <c r="F265" s="256">
        <v>594</v>
      </c>
      <c r="G265" s="223">
        <v>806</v>
      </c>
      <c r="H265" s="223">
        <f t="shared" si="19"/>
        <v>0.47899999999999998</v>
      </c>
      <c r="I265" s="223">
        <v>1</v>
      </c>
      <c r="J265" s="253">
        <f t="shared" si="18"/>
        <v>0.47899999999999998</v>
      </c>
      <c r="K265" s="86">
        <f>(O24*G265)*0.000001</f>
        <v>0.47876399999999997</v>
      </c>
      <c r="L265" s="254" t="s">
        <v>26</v>
      </c>
      <c r="M265" s="257" t="s">
        <v>220</v>
      </c>
      <c r="N265" s="119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  <c r="AL265" s="37"/>
      <c r="AM265" s="37"/>
      <c r="AN265" s="37"/>
      <c r="AO265" s="37"/>
      <c r="AP265" s="37"/>
      <c r="AQ265" s="37"/>
      <c r="AR265" s="37"/>
      <c r="AS265" s="37"/>
      <c r="AT265" s="37"/>
      <c r="AU265" s="37"/>
      <c r="AV265" s="37"/>
      <c r="AW265" s="37"/>
    </row>
    <row r="266" spans="1:49" ht="30" customHeight="1" x14ac:dyDescent="0.25">
      <c r="A266" s="55">
        <f t="shared" si="20"/>
        <v>258</v>
      </c>
      <c r="B266" s="318" t="s">
        <v>115</v>
      </c>
      <c r="C266" s="341" t="s">
        <v>222</v>
      </c>
      <c r="D266" s="218"/>
      <c r="E266" s="321" t="s">
        <v>177</v>
      </c>
      <c r="F266" s="218">
        <v>297</v>
      </c>
      <c r="G266" s="218">
        <v>210</v>
      </c>
      <c r="H266" s="218">
        <f t="shared" si="19"/>
        <v>6.2E-2</v>
      </c>
      <c r="I266" s="218">
        <v>14</v>
      </c>
      <c r="J266" s="245">
        <f t="shared" si="18"/>
        <v>0.86799999999999999</v>
      </c>
      <c r="K266" s="218"/>
      <c r="L266" s="246" t="s">
        <v>148</v>
      </c>
      <c r="M266" s="247" t="s">
        <v>149</v>
      </c>
      <c r="N266" s="119">
        <v>2</v>
      </c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  <c r="AN266" s="37"/>
      <c r="AO266" s="37"/>
      <c r="AP266" s="37"/>
      <c r="AQ266" s="37"/>
      <c r="AR266" s="37"/>
      <c r="AS266" s="37"/>
      <c r="AT266" s="37"/>
      <c r="AU266" s="37"/>
      <c r="AV266" s="37"/>
      <c r="AW266" s="37"/>
    </row>
    <row r="267" spans="1:49" ht="15" customHeight="1" x14ac:dyDescent="0.25">
      <c r="A267" s="55">
        <f t="shared" si="20"/>
        <v>259</v>
      </c>
      <c r="B267" s="319"/>
      <c r="C267" s="342"/>
      <c r="D267" s="220"/>
      <c r="E267" s="322"/>
      <c r="F267" s="221">
        <v>594</v>
      </c>
      <c r="G267" s="220">
        <v>730</v>
      </c>
      <c r="H267" s="220">
        <f t="shared" si="19"/>
        <v>0.434</v>
      </c>
      <c r="I267" s="220">
        <v>1</v>
      </c>
      <c r="J267" s="249">
        <f t="shared" si="18"/>
        <v>0.434</v>
      </c>
      <c r="K267" s="86">
        <f>(O24*G267)*0.000001</f>
        <v>0.43362000000000001</v>
      </c>
      <c r="L267" s="220" t="s">
        <v>26</v>
      </c>
      <c r="M267" s="251" t="s">
        <v>220</v>
      </c>
      <c r="N267" s="119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  <c r="AU267" s="37"/>
      <c r="AV267" s="37"/>
      <c r="AW267" s="37"/>
    </row>
    <row r="268" spans="1:49" ht="15" customHeight="1" x14ac:dyDescent="0.25">
      <c r="A268" s="55">
        <f t="shared" si="20"/>
        <v>260</v>
      </c>
      <c r="B268" s="319"/>
      <c r="C268" s="342"/>
      <c r="D268" s="220"/>
      <c r="E268" s="322"/>
      <c r="F268" s="221">
        <v>594</v>
      </c>
      <c r="G268" s="220">
        <v>765</v>
      </c>
      <c r="H268" s="220">
        <f t="shared" si="19"/>
        <v>0.45400000000000001</v>
      </c>
      <c r="I268" s="220">
        <v>1</v>
      </c>
      <c r="J268" s="249">
        <f t="shared" si="18"/>
        <v>0.45400000000000001</v>
      </c>
      <c r="K268" s="86">
        <f>(O24*G268)*0.000001</f>
        <v>0.45440999999999998</v>
      </c>
      <c r="L268" s="220" t="s">
        <v>26</v>
      </c>
      <c r="M268" s="251" t="s">
        <v>220</v>
      </c>
      <c r="N268" s="119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7"/>
      <c r="AK268" s="37"/>
      <c r="AL268" s="37"/>
      <c r="AM268" s="37"/>
      <c r="AN268" s="37"/>
      <c r="AO268" s="37"/>
      <c r="AP268" s="37"/>
      <c r="AQ268" s="37"/>
      <c r="AR268" s="37"/>
      <c r="AS268" s="37"/>
      <c r="AT268" s="37"/>
      <c r="AU268" s="37"/>
      <c r="AV268" s="37"/>
      <c r="AW268" s="37"/>
    </row>
    <row r="269" spans="1:49" ht="15" customHeight="1" thickBot="1" x14ac:dyDescent="0.3">
      <c r="A269" s="55">
        <f t="shared" si="20"/>
        <v>261</v>
      </c>
      <c r="B269" s="320"/>
      <c r="C269" s="343"/>
      <c r="D269" s="223"/>
      <c r="E269" s="323"/>
      <c r="F269" s="256">
        <v>594</v>
      </c>
      <c r="G269" s="223">
        <v>780</v>
      </c>
      <c r="H269" s="223">
        <f t="shared" si="19"/>
        <v>0.46300000000000002</v>
      </c>
      <c r="I269" s="223">
        <v>1</v>
      </c>
      <c r="J269" s="253">
        <f t="shared" si="18"/>
        <v>0.46300000000000002</v>
      </c>
      <c r="K269" s="86">
        <f>(O24*G269)*0.000001</f>
        <v>0.46331999999999995</v>
      </c>
      <c r="L269" s="223" t="s">
        <v>26</v>
      </c>
      <c r="M269" s="257" t="s">
        <v>220</v>
      </c>
      <c r="N269" s="119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  <c r="AO269" s="37"/>
      <c r="AP269" s="37"/>
      <c r="AQ269" s="37"/>
      <c r="AR269" s="37"/>
      <c r="AS269" s="37"/>
      <c r="AT269" s="37"/>
      <c r="AU269" s="37"/>
      <c r="AV269" s="37"/>
      <c r="AW269" s="37"/>
    </row>
    <row r="270" spans="1:49" ht="30" customHeight="1" x14ac:dyDescent="0.25">
      <c r="A270" s="55">
        <f t="shared" si="20"/>
        <v>262</v>
      </c>
      <c r="B270" s="318" t="s">
        <v>116</v>
      </c>
      <c r="C270" s="305" t="s">
        <v>223</v>
      </c>
      <c r="D270" s="218"/>
      <c r="E270" s="321" t="s">
        <v>177</v>
      </c>
      <c r="F270" s="218">
        <v>297</v>
      </c>
      <c r="G270" s="218">
        <v>210</v>
      </c>
      <c r="H270" s="218">
        <f t="shared" si="19"/>
        <v>6.2E-2</v>
      </c>
      <c r="I270" s="218">
        <v>14</v>
      </c>
      <c r="J270" s="245">
        <f t="shared" si="18"/>
        <v>0.86799999999999999</v>
      </c>
      <c r="K270" s="218"/>
      <c r="L270" s="246" t="s">
        <v>148</v>
      </c>
      <c r="M270" s="247" t="s">
        <v>149</v>
      </c>
      <c r="N270" s="119">
        <v>2</v>
      </c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  <c r="AN270" s="37"/>
      <c r="AO270" s="37"/>
      <c r="AP270" s="37"/>
      <c r="AQ270" s="37"/>
      <c r="AR270" s="37"/>
      <c r="AS270" s="37"/>
      <c r="AT270" s="37"/>
      <c r="AU270" s="37"/>
      <c r="AV270" s="37"/>
      <c r="AW270" s="37"/>
    </row>
    <row r="271" spans="1:49" ht="15" customHeight="1" x14ac:dyDescent="0.25">
      <c r="A271" s="55">
        <f t="shared" si="20"/>
        <v>263</v>
      </c>
      <c r="B271" s="319"/>
      <c r="C271" s="306"/>
      <c r="D271" s="220"/>
      <c r="E271" s="322"/>
      <c r="F271" s="221">
        <v>594</v>
      </c>
      <c r="G271" s="220">
        <v>685</v>
      </c>
      <c r="H271" s="220">
        <f t="shared" si="19"/>
        <v>0.40699999999999997</v>
      </c>
      <c r="I271" s="220">
        <v>1</v>
      </c>
      <c r="J271" s="249">
        <f t="shared" si="18"/>
        <v>0.40699999999999997</v>
      </c>
      <c r="K271" s="86">
        <f>(O24*G271)*0.000001</f>
        <v>0.40688999999999997</v>
      </c>
      <c r="L271" s="220" t="s">
        <v>26</v>
      </c>
      <c r="M271" s="251" t="s">
        <v>220</v>
      </c>
      <c r="N271" s="119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  <c r="AK271" s="37"/>
      <c r="AL271" s="37"/>
      <c r="AM271" s="37"/>
      <c r="AN271" s="37"/>
      <c r="AO271" s="37"/>
      <c r="AP271" s="37"/>
      <c r="AQ271" s="37"/>
      <c r="AR271" s="37"/>
      <c r="AS271" s="37"/>
      <c r="AT271" s="37"/>
      <c r="AU271" s="37"/>
      <c r="AV271" s="37"/>
      <c r="AW271" s="37"/>
    </row>
    <row r="272" spans="1:49" ht="15" customHeight="1" x14ac:dyDescent="0.25">
      <c r="A272" s="55">
        <f t="shared" si="20"/>
        <v>264</v>
      </c>
      <c r="B272" s="319"/>
      <c r="C272" s="306"/>
      <c r="D272" s="220"/>
      <c r="E272" s="322"/>
      <c r="F272" s="221">
        <v>594</v>
      </c>
      <c r="G272" s="220">
        <v>1000</v>
      </c>
      <c r="H272" s="220">
        <f t="shared" si="19"/>
        <v>0.59399999999999997</v>
      </c>
      <c r="I272" s="220">
        <v>1</v>
      </c>
      <c r="J272" s="249">
        <f t="shared" si="18"/>
        <v>0.59399999999999997</v>
      </c>
      <c r="K272" s="86">
        <f>(O24*G272)*0.000001</f>
        <v>0.59399999999999997</v>
      </c>
      <c r="L272" s="220" t="s">
        <v>26</v>
      </c>
      <c r="M272" s="251" t="s">
        <v>220</v>
      </c>
      <c r="N272" s="119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L272" s="37"/>
      <c r="AM272" s="37"/>
      <c r="AN272" s="37"/>
      <c r="AO272" s="37"/>
      <c r="AP272" s="37"/>
      <c r="AQ272" s="37"/>
      <c r="AR272" s="37"/>
      <c r="AS272" s="37"/>
      <c r="AT272" s="37"/>
      <c r="AU272" s="37"/>
      <c r="AV272" s="37"/>
      <c r="AW272" s="37"/>
    </row>
    <row r="273" spans="1:49" ht="15" customHeight="1" thickBot="1" x14ac:dyDescent="0.3">
      <c r="A273" s="55">
        <f t="shared" si="20"/>
        <v>265</v>
      </c>
      <c r="B273" s="320"/>
      <c r="C273" s="309"/>
      <c r="D273" s="223"/>
      <c r="E273" s="323"/>
      <c r="F273" s="256">
        <v>594</v>
      </c>
      <c r="G273" s="223">
        <v>775</v>
      </c>
      <c r="H273" s="223">
        <f t="shared" si="19"/>
        <v>0.46</v>
      </c>
      <c r="I273" s="223">
        <v>1</v>
      </c>
      <c r="J273" s="253">
        <f t="shared" si="18"/>
        <v>0.46</v>
      </c>
      <c r="K273" s="86">
        <f>(O24*G273)*0.000001</f>
        <v>0.46034999999999998</v>
      </c>
      <c r="L273" s="223" t="s">
        <v>26</v>
      </c>
      <c r="M273" s="257" t="s">
        <v>224</v>
      </c>
      <c r="N273" s="119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  <c r="AU273" s="37"/>
      <c r="AV273" s="37"/>
      <c r="AW273" s="37"/>
    </row>
    <row r="274" spans="1:49" ht="30" customHeight="1" x14ac:dyDescent="0.25">
      <c r="A274" s="55">
        <f t="shared" si="20"/>
        <v>266</v>
      </c>
      <c r="B274" s="318" t="s">
        <v>117</v>
      </c>
      <c r="C274" s="305" t="s">
        <v>225</v>
      </c>
      <c r="D274" s="218"/>
      <c r="E274" s="321" t="s">
        <v>177</v>
      </c>
      <c r="F274" s="218">
        <v>297</v>
      </c>
      <c r="G274" s="218">
        <v>210</v>
      </c>
      <c r="H274" s="218">
        <f t="shared" si="19"/>
        <v>6.2E-2</v>
      </c>
      <c r="I274" s="218">
        <v>14</v>
      </c>
      <c r="J274" s="245">
        <f t="shared" si="18"/>
        <v>0.86799999999999999</v>
      </c>
      <c r="K274" s="218"/>
      <c r="L274" s="246" t="s">
        <v>148</v>
      </c>
      <c r="M274" s="247" t="s">
        <v>149</v>
      </c>
      <c r="N274" s="119">
        <v>2</v>
      </c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7"/>
      <c r="AQ274" s="37"/>
      <c r="AR274" s="37"/>
      <c r="AS274" s="37"/>
      <c r="AT274" s="37"/>
      <c r="AU274" s="37"/>
      <c r="AV274" s="37"/>
      <c r="AW274" s="37"/>
    </row>
    <row r="275" spans="1:49" ht="15" customHeight="1" x14ac:dyDescent="0.25">
      <c r="A275" s="55">
        <f t="shared" si="20"/>
        <v>267</v>
      </c>
      <c r="B275" s="319"/>
      <c r="C275" s="306"/>
      <c r="D275" s="220"/>
      <c r="E275" s="322"/>
      <c r="F275" s="221">
        <v>594</v>
      </c>
      <c r="G275" s="220">
        <v>825</v>
      </c>
      <c r="H275" s="220">
        <f t="shared" si="19"/>
        <v>0.49</v>
      </c>
      <c r="I275" s="220">
        <v>1</v>
      </c>
      <c r="J275" s="249">
        <f t="shared" si="18"/>
        <v>0.49</v>
      </c>
      <c r="K275" s="86">
        <f>(O24*G275)*0.000001</f>
        <v>0.49004999999999999</v>
      </c>
      <c r="L275" s="220" t="s">
        <v>26</v>
      </c>
      <c r="M275" s="251" t="s">
        <v>220</v>
      </c>
      <c r="N275" s="119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7"/>
      <c r="AQ275" s="37"/>
      <c r="AR275" s="37"/>
      <c r="AS275" s="37"/>
      <c r="AT275" s="37"/>
      <c r="AU275" s="37"/>
      <c r="AV275" s="37"/>
      <c r="AW275" s="37"/>
    </row>
    <row r="276" spans="1:49" ht="15" customHeight="1" x14ac:dyDescent="0.25">
      <c r="A276" s="55">
        <f t="shared" si="20"/>
        <v>268</v>
      </c>
      <c r="B276" s="319"/>
      <c r="C276" s="306"/>
      <c r="D276" s="220"/>
      <c r="E276" s="322"/>
      <c r="F276" s="221">
        <v>594</v>
      </c>
      <c r="G276" s="220">
        <v>815</v>
      </c>
      <c r="H276" s="220">
        <f t="shared" si="19"/>
        <v>0.48399999999999999</v>
      </c>
      <c r="I276" s="220">
        <v>1</v>
      </c>
      <c r="J276" s="249">
        <f t="shared" si="18"/>
        <v>0.48399999999999999</v>
      </c>
      <c r="K276" s="86">
        <f>(O24*G276)*0.000001</f>
        <v>0.48410999999999998</v>
      </c>
      <c r="L276" s="220" t="s">
        <v>26</v>
      </c>
      <c r="M276" s="251" t="s">
        <v>220</v>
      </c>
      <c r="N276" s="119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7"/>
      <c r="AQ276" s="37"/>
      <c r="AR276" s="37"/>
      <c r="AS276" s="37"/>
      <c r="AT276" s="37"/>
      <c r="AU276" s="37"/>
      <c r="AV276" s="37"/>
      <c r="AW276" s="37"/>
    </row>
    <row r="277" spans="1:49" ht="15" customHeight="1" thickBot="1" x14ac:dyDescent="0.3">
      <c r="A277" s="55">
        <f t="shared" si="20"/>
        <v>269</v>
      </c>
      <c r="B277" s="320"/>
      <c r="C277" s="309"/>
      <c r="D277" s="223"/>
      <c r="E277" s="323"/>
      <c r="F277" s="256">
        <v>594</v>
      </c>
      <c r="G277" s="223">
        <v>815</v>
      </c>
      <c r="H277" s="223">
        <f t="shared" si="19"/>
        <v>0.48399999999999999</v>
      </c>
      <c r="I277" s="223">
        <v>1</v>
      </c>
      <c r="J277" s="253">
        <f t="shared" si="18"/>
        <v>0.48399999999999999</v>
      </c>
      <c r="K277" s="86">
        <f>(O24*G277)*0.000001</f>
        <v>0.48410999999999998</v>
      </c>
      <c r="L277" s="223" t="s">
        <v>26</v>
      </c>
      <c r="M277" s="257" t="s">
        <v>220</v>
      </c>
      <c r="N277" s="119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7"/>
      <c r="AQ277" s="37"/>
      <c r="AR277" s="37"/>
      <c r="AS277" s="37"/>
      <c r="AT277" s="37"/>
      <c r="AU277" s="37"/>
      <c r="AV277" s="37"/>
      <c r="AW277" s="37"/>
    </row>
    <row r="278" spans="1:49" ht="30" customHeight="1" x14ac:dyDescent="0.25">
      <c r="A278" s="55">
        <f t="shared" si="20"/>
        <v>270</v>
      </c>
      <c r="B278" s="318" t="s">
        <v>118</v>
      </c>
      <c r="C278" s="305" t="s">
        <v>226</v>
      </c>
      <c r="D278" s="218"/>
      <c r="E278" s="321" t="s">
        <v>177</v>
      </c>
      <c r="F278" s="218">
        <v>297</v>
      </c>
      <c r="G278" s="218">
        <v>210</v>
      </c>
      <c r="H278" s="218">
        <f t="shared" si="19"/>
        <v>6.2E-2</v>
      </c>
      <c r="I278" s="218">
        <v>12</v>
      </c>
      <c r="J278" s="245">
        <f t="shared" si="18"/>
        <v>0.74399999999999999</v>
      </c>
      <c r="K278" s="218"/>
      <c r="L278" s="246" t="s">
        <v>148</v>
      </c>
      <c r="M278" s="247" t="s">
        <v>149</v>
      </c>
      <c r="N278" s="119">
        <v>2</v>
      </c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  <c r="AN278" s="37"/>
      <c r="AO278" s="37"/>
      <c r="AP278" s="37"/>
      <c r="AQ278" s="37"/>
      <c r="AR278" s="37"/>
      <c r="AS278" s="37"/>
      <c r="AT278" s="37"/>
      <c r="AU278" s="37"/>
      <c r="AV278" s="37"/>
      <c r="AW278" s="37"/>
    </row>
    <row r="279" spans="1:49" ht="15" customHeight="1" x14ac:dyDescent="0.25">
      <c r="A279" s="55">
        <f t="shared" si="20"/>
        <v>271</v>
      </c>
      <c r="B279" s="319"/>
      <c r="C279" s="306"/>
      <c r="D279" s="258"/>
      <c r="E279" s="322"/>
      <c r="F279" s="259">
        <v>594</v>
      </c>
      <c r="G279" s="258">
        <v>930</v>
      </c>
      <c r="H279" s="258">
        <f t="shared" si="19"/>
        <v>0.55200000000000005</v>
      </c>
      <c r="I279" s="258">
        <v>1</v>
      </c>
      <c r="J279" s="249">
        <f t="shared" si="18"/>
        <v>0.55200000000000005</v>
      </c>
      <c r="K279" s="86">
        <f>(O24*G279)*0.000001</f>
        <v>0.55242000000000002</v>
      </c>
      <c r="L279" s="258" t="s">
        <v>26</v>
      </c>
      <c r="M279" s="251" t="s">
        <v>224</v>
      </c>
      <c r="N279" s="119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  <c r="AO279" s="37"/>
      <c r="AP279" s="37"/>
      <c r="AQ279" s="37"/>
      <c r="AR279" s="37"/>
      <c r="AS279" s="37"/>
      <c r="AT279" s="37"/>
      <c r="AU279" s="37"/>
      <c r="AV279" s="37"/>
      <c r="AW279" s="37"/>
    </row>
    <row r="280" spans="1:49" ht="15" customHeight="1" thickBot="1" x14ac:dyDescent="0.3">
      <c r="A280" s="55">
        <f t="shared" si="20"/>
        <v>272</v>
      </c>
      <c r="B280" s="320"/>
      <c r="C280" s="309"/>
      <c r="D280" s="260"/>
      <c r="E280" s="323"/>
      <c r="F280" s="261">
        <v>730</v>
      </c>
      <c r="G280" s="260">
        <v>1335</v>
      </c>
      <c r="H280" s="260">
        <f t="shared" si="19"/>
        <v>0.97499999999999998</v>
      </c>
      <c r="I280" s="260">
        <v>1</v>
      </c>
      <c r="J280" s="253">
        <f t="shared" si="18"/>
        <v>0.97499999999999998</v>
      </c>
      <c r="K280" s="86">
        <f>(O23*G280)*0.000001</f>
        <v>1.122735</v>
      </c>
      <c r="L280" s="260" t="s">
        <v>26</v>
      </c>
      <c r="M280" s="257" t="s">
        <v>299</v>
      </c>
      <c r="N280" s="119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</row>
    <row r="281" spans="1:49" ht="30" x14ac:dyDescent="0.25">
      <c r="A281" s="55">
        <f t="shared" si="20"/>
        <v>273</v>
      </c>
      <c r="B281" s="347" t="s">
        <v>119</v>
      </c>
      <c r="C281" s="305" t="s">
        <v>45</v>
      </c>
      <c r="D281" s="262"/>
      <c r="E281" s="337" t="s">
        <v>87</v>
      </c>
      <c r="F281" s="114">
        <v>297</v>
      </c>
      <c r="G281" s="114">
        <v>210</v>
      </c>
      <c r="H281" s="203">
        <f t="shared" ref="H281:H312" si="21">(F281*G281)*0.000001</f>
        <v>6.2369999999999995E-2</v>
      </c>
      <c r="I281" s="114">
        <v>13</v>
      </c>
      <c r="J281" s="115">
        <f>H281*I281</f>
        <v>0.81080999999999992</v>
      </c>
      <c r="K281" s="115"/>
      <c r="L281" s="108" t="s">
        <v>148</v>
      </c>
      <c r="M281" s="109" t="s">
        <v>149</v>
      </c>
      <c r="N281" s="119">
        <v>2</v>
      </c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  <c r="AN281" s="37"/>
      <c r="AO281" s="37"/>
      <c r="AP281" s="37"/>
      <c r="AQ281" s="37"/>
      <c r="AR281" s="37"/>
      <c r="AS281" s="37"/>
      <c r="AT281" s="37"/>
      <c r="AU281" s="37"/>
      <c r="AV281" s="37"/>
      <c r="AW281" s="37"/>
    </row>
    <row r="282" spans="1:49" x14ac:dyDescent="0.25">
      <c r="A282" s="55">
        <f t="shared" si="20"/>
        <v>274</v>
      </c>
      <c r="B282" s="347"/>
      <c r="C282" s="306"/>
      <c r="D282" s="208"/>
      <c r="E282" s="338"/>
      <c r="F282" s="209">
        <v>594</v>
      </c>
      <c r="G282" s="205">
        <v>929</v>
      </c>
      <c r="H282" s="181">
        <f t="shared" si="21"/>
        <v>0.55182599999999993</v>
      </c>
      <c r="I282" s="83">
        <v>1</v>
      </c>
      <c r="J282" s="86">
        <f t="shared" ref="J282:J417" si="22">H282*I282</f>
        <v>0.55182599999999993</v>
      </c>
      <c r="K282" s="86">
        <f>(O24*G282)*0.000001</f>
        <v>0.55182599999999993</v>
      </c>
      <c r="L282" s="83" t="s">
        <v>26</v>
      </c>
      <c r="M282" s="87" t="s">
        <v>151</v>
      </c>
      <c r="N282" s="119"/>
      <c r="O282" s="120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7"/>
      <c r="AQ282" s="37"/>
      <c r="AR282" s="37"/>
      <c r="AS282" s="37"/>
      <c r="AT282" s="37"/>
      <c r="AU282" s="37"/>
      <c r="AV282" s="37"/>
      <c r="AW282" s="37"/>
    </row>
    <row r="283" spans="1:49" ht="15.75" thickBot="1" x14ac:dyDescent="0.3">
      <c r="A283" s="55">
        <f t="shared" si="20"/>
        <v>275</v>
      </c>
      <c r="B283" s="317"/>
      <c r="C283" s="309"/>
      <c r="D283" s="243"/>
      <c r="E283" s="370"/>
      <c r="F283" s="213">
        <v>732</v>
      </c>
      <c r="G283" s="227">
        <v>1332</v>
      </c>
      <c r="H283" s="263">
        <f t="shared" si="21"/>
        <v>0.975024</v>
      </c>
      <c r="I283" s="88">
        <v>1</v>
      </c>
      <c r="J283" s="102">
        <f t="shared" si="22"/>
        <v>0.975024</v>
      </c>
      <c r="K283" s="86">
        <f>(O23*G283)*0.000001</f>
        <v>1.120212</v>
      </c>
      <c r="L283" s="88" t="s">
        <v>26</v>
      </c>
      <c r="M283" s="89" t="s">
        <v>152</v>
      </c>
      <c r="N283" s="119"/>
      <c r="O283" s="120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  <c r="AN283" s="37"/>
      <c r="AO283" s="37"/>
      <c r="AP283" s="37"/>
      <c r="AQ283" s="37"/>
      <c r="AR283" s="37"/>
      <c r="AS283" s="37"/>
      <c r="AT283" s="37"/>
      <c r="AU283" s="37"/>
      <c r="AV283" s="37"/>
      <c r="AW283" s="37"/>
    </row>
    <row r="284" spans="1:49" ht="30" x14ac:dyDescent="0.25">
      <c r="A284" s="55">
        <f t="shared" si="20"/>
        <v>276</v>
      </c>
      <c r="B284" s="316" t="s">
        <v>120</v>
      </c>
      <c r="C284" s="305" t="s">
        <v>46</v>
      </c>
      <c r="D284" s="262"/>
      <c r="E284" s="337" t="s">
        <v>91</v>
      </c>
      <c r="F284" s="114">
        <v>297</v>
      </c>
      <c r="G284" s="114">
        <v>210</v>
      </c>
      <c r="H284" s="203">
        <f t="shared" si="21"/>
        <v>6.2369999999999995E-2</v>
      </c>
      <c r="I284" s="114">
        <v>13</v>
      </c>
      <c r="J284" s="115">
        <f t="shared" si="22"/>
        <v>0.81080999999999992</v>
      </c>
      <c r="K284" s="115"/>
      <c r="L284" s="108" t="s">
        <v>148</v>
      </c>
      <c r="M284" s="109" t="s">
        <v>149</v>
      </c>
      <c r="N284" s="119">
        <v>2</v>
      </c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  <c r="AL284" s="37"/>
      <c r="AM284" s="37"/>
      <c r="AN284" s="37"/>
      <c r="AO284" s="37"/>
      <c r="AP284" s="37"/>
      <c r="AQ284" s="37"/>
      <c r="AR284" s="37"/>
      <c r="AS284" s="37"/>
      <c r="AT284" s="37"/>
      <c r="AU284" s="37"/>
      <c r="AV284" s="37"/>
      <c r="AW284" s="37"/>
    </row>
    <row r="285" spans="1:49" x14ac:dyDescent="0.25">
      <c r="A285" s="55">
        <f t="shared" si="20"/>
        <v>277</v>
      </c>
      <c r="B285" s="347"/>
      <c r="C285" s="306"/>
      <c r="D285" s="208"/>
      <c r="E285" s="338"/>
      <c r="F285" s="209">
        <v>594</v>
      </c>
      <c r="G285" s="205">
        <v>929</v>
      </c>
      <c r="H285" s="181">
        <f t="shared" si="21"/>
        <v>0.55182599999999993</v>
      </c>
      <c r="I285" s="83">
        <v>1</v>
      </c>
      <c r="J285" s="86">
        <f t="shared" si="22"/>
        <v>0.55182599999999993</v>
      </c>
      <c r="K285" s="86">
        <f>(O24*G285)*0.000001</f>
        <v>0.55182599999999993</v>
      </c>
      <c r="L285" s="83" t="s">
        <v>26</v>
      </c>
      <c r="M285" s="87" t="s">
        <v>151</v>
      </c>
      <c r="N285" s="119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  <c r="AK285" s="37"/>
      <c r="AL285" s="37"/>
      <c r="AM285" s="37"/>
      <c r="AN285" s="37"/>
      <c r="AO285" s="37"/>
      <c r="AP285" s="37"/>
      <c r="AQ285" s="37"/>
      <c r="AR285" s="37"/>
      <c r="AS285" s="37"/>
      <c r="AT285" s="37"/>
      <c r="AU285" s="37"/>
      <c r="AV285" s="37"/>
      <c r="AW285" s="37"/>
    </row>
    <row r="286" spans="1:49" ht="15.75" thickBot="1" x14ac:dyDescent="0.3">
      <c r="A286" s="55">
        <f t="shared" si="20"/>
        <v>278</v>
      </c>
      <c r="B286" s="317"/>
      <c r="C286" s="309"/>
      <c r="D286" s="243"/>
      <c r="E286" s="370"/>
      <c r="F286" s="213">
        <v>730</v>
      </c>
      <c r="G286" s="227">
        <v>1333</v>
      </c>
      <c r="H286" s="263">
        <f t="shared" si="21"/>
        <v>0.97309000000000001</v>
      </c>
      <c r="I286" s="88">
        <v>1</v>
      </c>
      <c r="J286" s="102">
        <f t="shared" si="22"/>
        <v>0.97309000000000001</v>
      </c>
      <c r="K286" s="86">
        <f>(O23*G286)*0.000001</f>
        <v>1.1210529999999999</v>
      </c>
      <c r="L286" s="88" t="s">
        <v>26</v>
      </c>
      <c r="M286" s="89" t="s">
        <v>152</v>
      </c>
      <c r="N286" s="119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  <c r="AN286" s="37"/>
      <c r="AO286" s="37"/>
      <c r="AP286" s="37"/>
      <c r="AQ286" s="37"/>
      <c r="AR286" s="37"/>
      <c r="AS286" s="37"/>
      <c r="AT286" s="37"/>
      <c r="AU286" s="37"/>
      <c r="AV286" s="37"/>
      <c r="AW286" s="37"/>
    </row>
    <row r="287" spans="1:49" ht="30" x14ac:dyDescent="0.25">
      <c r="A287" s="55">
        <f t="shared" si="20"/>
        <v>279</v>
      </c>
      <c r="B287" s="316" t="s">
        <v>121</v>
      </c>
      <c r="C287" s="305" t="s">
        <v>47</v>
      </c>
      <c r="D287" s="262"/>
      <c r="E287" s="337" t="s">
        <v>87</v>
      </c>
      <c r="F287" s="114">
        <v>297</v>
      </c>
      <c r="G287" s="114">
        <v>210</v>
      </c>
      <c r="H287" s="203">
        <f t="shared" si="21"/>
        <v>6.2369999999999995E-2</v>
      </c>
      <c r="I287" s="114">
        <v>14</v>
      </c>
      <c r="J287" s="115">
        <f t="shared" si="22"/>
        <v>0.87317999999999996</v>
      </c>
      <c r="K287" s="115"/>
      <c r="L287" s="108" t="s">
        <v>148</v>
      </c>
      <c r="M287" s="109" t="s">
        <v>149</v>
      </c>
      <c r="N287" s="119">
        <v>2</v>
      </c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  <c r="AK287" s="37"/>
      <c r="AL287" s="37"/>
      <c r="AM287" s="37"/>
      <c r="AN287" s="37"/>
      <c r="AO287" s="37"/>
      <c r="AP287" s="37"/>
      <c r="AQ287" s="37"/>
      <c r="AR287" s="37"/>
      <c r="AS287" s="37"/>
      <c r="AT287" s="37"/>
      <c r="AU287" s="37"/>
      <c r="AV287" s="37"/>
      <c r="AW287" s="37"/>
    </row>
    <row r="288" spans="1:49" x14ac:dyDescent="0.25">
      <c r="A288" s="55">
        <f t="shared" si="20"/>
        <v>280</v>
      </c>
      <c r="B288" s="347"/>
      <c r="C288" s="306"/>
      <c r="D288" s="208"/>
      <c r="E288" s="338"/>
      <c r="F288" s="209">
        <v>594</v>
      </c>
      <c r="G288" s="205">
        <v>635</v>
      </c>
      <c r="H288" s="181">
        <f t="shared" si="21"/>
        <v>0.37718999999999997</v>
      </c>
      <c r="I288" s="83">
        <v>1</v>
      </c>
      <c r="J288" s="86">
        <f t="shared" si="22"/>
        <v>0.37718999999999997</v>
      </c>
      <c r="K288" s="86">
        <f>(O24*G288)*0.000001</f>
        <v>0.37718999999999997</v>
      </c>
      <c r="L288" s="83" t="s">
        <v>26</v>
      </c>
      <c r="M288" s="87" t="s">
        <v>72</v>
      </c>
      <c r="N288" s="119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L288" s="37"/>
      <c r="AM288" s="37"/>
      <c r="AN288" s="37"/>
      <c r="AO288" s="37"/>
      <c r="AP288" s="37"/>
      <c r="AQ288" s="37"/>
      <c r="AR288" s="37"/>
      <c r="AS288" s="37"/>
      <c r="AT288" s="37"/>
      <c r="AU288" s="37"/>
      <c r="AV288" s="37"/>
      <c r="AW288" s="37"/>
    </row>
    <row r="289" spans="1:49" x14ac:dyDescent="0.25">
      <c r="A289" s="55">
        <f t="shared" si="20"/>
        <v>281</v>
      </c>
      <c r="B289" s="347"/>
      <c r="C289" s="306"/>
      <c r="D289" s="208"/>
      <c r="E289" s="338"/>
      <c r="F289" s="209">
        <v>594</v>
      </c>
      <c r="G289" s="205">
        <v>932</v>
      </c>
      <c r="H289" s="181">
        <f t="shared" si="21"/>
        <v>0.55360799999999999</v>
      </c>
      <c r="I289" s="83">
        <v>1</v>
      </c>
      <c r="J289" s="86">
        <f t="shared" si="22"/>
        <v>0.55360799999999999</v>
      </c>
      <c r="K289" s="86">
        <f>(O24*G289)*0.000001</f>
        <v>0.55360799999999999</v>
      </c>
      <c r="L289" s="83" t="s">
        <v>26</v>
      </c>
      <c r="M289" s="87" t="s">
        <v>72</v>
      </c>
      <c r="N289" s="119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  <c r="AK289" s="37"/>
      <c r="AL289" s="37"/>
      <c r="AM289" s="37"/>
      <c r="AN289" s="37"/>
      <c r="AO289" s="37"/>
      <c r="AP289" s="37"/>
      <c r="AQ289" s="37"/>
      <c r="AR289" s="37"/>
      <c r="AS289" s="37"/>
      <c r="AT289" s="37"/>
      <c r="AU289" s="37"/>
      <c r="AV289" s="37"/>
      <c r="AW289" s="37"/>
    </row>
    <row r="290" spans="1:49" ht="15.75" thickBot="1" x14ac:dyDescent="0.3">
      <c r="A290" s="55">
        <f t="shared" si="20"/>
        <v>282</v>
      </c>
      <c r="B290" s="317"/>
      <c r="C290" s="309"/>
      <c r="D290" s="243"/>
      <c r="E290" s="370"/>
      <c r="F290" s="213">
        <v>594</v>
      </c>
      <c r="G290" s="227">
        <v>764</v>
      </c>
      <c r="H290" s="263">
        <f t="shared" si="21"/>
        <v>0.453816</v>
      </c>
      <c r="I290" s="88">
        <v>1</v>
      </c>
      <c r="J290" s="102">
        <f t="shared" si="22"/>
        <v>0.453816</v>
      </c>
      <c r="K290" s="86">
        <f>(O24*G290)*0.000001</f>
        <v>0.453816</v>
      </c>
      <c r="L290" s="88" t="s">
        <v>26</v>
      </c>
      <c r="M290" s="237" t="s">
        <v>72</v>
      </c>
      <c r="N290" s="119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L290" s="37"/>
      <c r="AM290" s="37"/>
      <c r="AN290" s="37"/>
      <c r="AO290" s="37"/>
      <c r="AP290" s="37"/>
      <c r="AQ290" s="37"/>
      <c r="AR290" s="37"/>
      <c r="AS290" s="37"/>
      <c r="AT290" s="37"/>
      <c r="AU290" s="37"/>
      <c r="AV290" s="37"/>
      <c r="AW290" s="37"/>
    </row>
    <row r="291" spans="1:49" ht="30" x14ac:dyDescent="0.25">
      <c r="A291" s="55">
        <f t="shared" si="20"/>
        <v>283</v>
      </c>
      <c r="B291" s="316" t="s">
        <v>122</v>
      </c>
      <c r="C291" s="305" t="s">
        <v>48</v>
      </c>
      <c r="D291" s="262"/>
      <c r="E291" s="337" t="s">
        <v>87</v>
      </c>
      <c r="F291" s="114">
        <v>297</v>
      </c>
      <c r="G291" s="114">
        <v>210</v>
      </c>
      <c r="H291" s="203">
        <f t="shared" si="21"/>
        <v>6.2369999999999995E-2</v>
      </c>
      <c r="I291" s="114">
        <v>12</v>
      </c>
      <c r="J291" s="115">
        <f t="shared" si="22"/>
        <v>0.74843999999999999</v>
      </c>
      <c r="K291" s="115"/>
      <c r="L291" s="108" t="s">
        <v>148</v>
      </c>
      <c r="M291" s="109" t="s">
        <v>149</v>
      </c>
      <c r="N291" s="119">
        <v>2</v>
      </c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  <c r="AL291" s="37"/>
      <c r="AM291" s="37"/>
      <c r="AN291" s="37"/>
      <c r="AO291" s="37"/>
      <c r="AP291" s="37"/>
      <c r="AQ291" s="37"/>
      <c r="AR291" s="37"/>
      <c r="AS291" s="37"/>
      <c r="AT291" s="37"/>
      <c r="AU291" s="37"/>
      <c r="AV291" s="37"/>
      <c r="AW291" s="37"/>
    </row>
    <row r="292" spans="1:49" x14ac:dyDescent="0.25">
      <c r="A292" s="55">
        <f t="shared" si="20"/>
        <v>284</v>
      </c>
      <c r="B292" s="347"/>
      <c r="C292" s="306"/>
      <c r="D292" s="208"/>
      <c r="E292" s="338"/>
      <c r="F292" s="209">
        <v>594</v>
      </c>
      <c r="G292" s="205">
        <v>820</v>
      </c>
      <c r="H292" s="181">
        <f t="shared" si="21"/>
        <v>0.48707999999999996</v>
      </c>
      <c r="I292" s="83">
        <v>1</v>
      </c>
      <c r="J292" s="86">
        <f t="shared" si="22"/>
        <v>0.48707999999999996</v>
      </c>
      <c r="K292" s="86">
        <f>(O24*G292)*0.000001</f>
        <v>0.48707999999999996</v>
      </c>
      <c r="L292" s="83" t="s">
        <v>26</v>
      </c>
      <c r="M292" s="87" t="s">
        <v>151</v>
      </c>
      <c r="N292" s="119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L292" s="37"/>
      <c r="AM292" s="37"/>
      <c r="AN292" s="37"/>
      <c r="AO292" s="37"/>
      <c r="AP292" s="37"/>
      <c r="AQ292" s="37"/>
      <c r="AR292" s="37"/>
      <c r="AS292" s="37"/>
      <c r="AT292" s="37"/>
      <c r="AU292" s="37"/>
      <c r="AV292" s="37"/>
      <c r="AW292" s="37"/>
    </row>
    <row r="293" spans="1:49" ht="15.75" thickBot="1" x14ac:dyDescent="0.3">
      <c r="A293" s="55">
        <f t="shared" si="20"/>
        <v>285</v>
      </c>
      <c r="B293" s="317"/>
      <c r="C293" s="309"/>
      <c r="D293" s="243"/>
      <c r="E293" s="370"/>
      <c r="F293" s="213">
        <v>594</v>
      </c>
      <c r="G293" s="227">
        <v>845</v>
      </c>
      <c r="H293" s="263">
        <f t="shared" si="21"/>
        <v>0.50192999999999999</v>
      </c>
      <c r="I293" s="88">
        <v>1</v>
      </c>
      <c r="J293" s="102">
        <f t="shared" si="22"/>
        <v>0.50192999999999999</v>
      </c>
      <c r="K293" s="86">
        <f>(O24*G293)*0.000001</f>
        <v>0.50192999999999999</v>
      </c>
      <c r="L293" s="83" t="s">
        <v>26</v>
      </c>
      <c r="M293" s="87" t="s">
        <v>151</v>
      </c>
      <c r="N293" s="119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  <c r="AU293" s="37"/>
      <c r="AV293" s="37"/>
      <c r="AW293" s="37"/>
    </row>
    <row r="294" spans="1:49" ht="30" x14ac:dyDescent="0.25">
      <c r="A294" s="55">
        <f t="shared" si="20"/>
        <v>286</v>
      </c>
      <c r="B294" s="316" t="s">
        <v>123</v>
      </c>
      <c r="C294" s="305" t="s">
        <v>49</v>
      </c>
      <c r="D294" s="262"/>
      <c r="E294" s="337" t="s">
        <v>87</v>
      </c>
      <c r="F294" s="114">
        <v>297</v>
      </c>
      <c r="G294" s="114">
        <v>210</v>
      </c>
      <c r="H294" s="203">
        <f t="shared" si="21"/>
        <v>6.2369999999999995E-2</v>
      </c>
      <c r="I294" s="114">
        <v>14</v>
      </c>
      <c r="J294" s="115">
        <f t="shared" si="22"/>
        <v>0.87317999999999996</v>
      </c>
      <c r="K294" s="115"/>
      <c r="L294" s="108" t="s">
        <v>148</v>
      </c>
      <c r="M294" s="109" t="s">
        <v>149</v>
      </c>
      <c r="N294" s="119">
        <v>2</v>
      </c>
      <c r="P294" s="37"/>
      <c r="Q294" s="38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  <c r="AU294" s="37"/>
      <c r="AV294" s="37"/>
      <c r="AW294" s="37"/>
    </row>
    <row r="295" spans="1:49" x14ac:dyDescent="0.25">
      <c r="A295" s="55">
        <f t="shared" si="20"/>
        <v>287</v>
      </c>
      <c r="B295" s="347"/>
      <c r="C295" s="306"/>
      <c r="D295" s="208"/>
      <c r="E295" s="338"/>
      <c r="F295" s="209">
        <v>594</v>
      </c>
      <c r="G295" s="205">
        <v>731</v>
      </c>
      <c r="H295" s="181">
        <f t="shared" si="21"/>
        <v>0.43421399999999999</v>
      </c>
      <c r="I295" s="83">
        <v>1</v>
      </c>
      <c r="J295" s="86">
        <f t="shared" si="22"/>
        <v>0.43421399999999999</v>
      </c>
      <c r="K295" s="86">
        <f>(O24*G295)*0.000001</f>
        <v>0.43421399999999999</v>
      </c>
      <c r="L295" s="83" t="s">
        <v>26</v>
      </c>
      <c r="M295" s="87" t="s">
        <v>151</v>
      </c>
      <c r="N295" s="119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  <c r="AO295" s="37"/>
      <c r="AP295" s="37"/>
      <c r="AQ295" s="37"/>
      <c r="AR295" s="37"/>
      <c r="AS295" s="37"/>
      <c r="AT295" s="37"/>
      <c r="AU295" s="37"/>
      <c r="AV295" s="37"/>
      <c r="AW295" s="37"/>
    </row>
    <row r="296" spans="1:49" x14ac:dyDescent="0.25">
      <c r="A296" s="55">
        <f t="shared" si="20"/>
        <v>288</v>
      </c>
      <c r="B296" s="347"/>
      <c r="C296" s="306"/>
      <c r="D296" s="208"/>
      <c r="E296" s="338"/>
      <c r="F296" s="209">
        <v>594</v>
      </c>
      <c r="G296" s="205">
        <v>1012</v>
      </c>
      <c r="H296" s="181">
        <f t="shared" si="21"/>
        <v>0.601128</v>
      </c>
      <c r="I296" s="83">
        <v>1</v>
      </c>
      <c r="J296" s="86">
        <f t="shared" si="22"/>
        <v>0.601128</v>
      </c>
      <c r="K296" s="86">
        <f>(O24*G296)*0.000001</f>
        <v>0.601128</v>
      </c>
      <c r="L296" s="83" t="s">
        <v>26</v>
      </c>
      <c r="M296" s="87" t="s">
        <v>151</v>
      </c>
      <c r="N296" s="119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  <c r="AU296" s="37"/>
      <c r="AV296" s="37"/>
      <c r="AW296" s="37"/>
    </row>
    <row r="297" spans="1:49" ht="15.75" thickBot="1" x14ac:dyDescent="0.3">
      <c r="A297" s="55">
        <f t="shared" si="20"/>
        <v>289</v>
      </c>
      <c r="B297" s="317"/>
      <c r="C297" s="309"/>
      <c r="D297" s="243"/>
      <c r="E297" s="370"/>
      <c r="F297" s="213">
        <v>594</v>
      </c>
      <c r="G297" s="227">
        <v>784</v>
      </c>
      <c r="H297" s="263">
        <f t="shared" si="21"/>
        <v>0.465696</v>
      </c>
      <c r="I297" s="88">
        <v>1</v>
      </c>
      <c r="J297" s="102">
        <f t="shared" si="22"/>
        <v>0.465696</v>
      </c>
      <c r="K297" s="86">
        <f>(O24*G297)*0.000001</f>
        <v>0.465696</v>
      </c>
      <c r="L297" s="83" t="s">
        <v>26</v>
      </c>
      <c r="M297" s="87" t="s">
        <v>151</v>
      </c>
      <c r="N297" s="119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  <c r="AT297" s="37"/>
      <c r="AU297" s="37"/>
      <c r="AV297" s="37"/>
      <c r="AW297" s="37"/>
    </row>
    <row r="298" spans="1:49" ht="30" x14ac:dyDescent="0.25">
      <c r="A298" s="55">
        <f t="shared" si="20"/>
        <v>290</v>
      </c>
      <c r="B298" s="316" t="s">
        <v>124</v>
      </c>
      <c r="C298" s="305" t="s">
        <v>50</v>
      </c>
      <c r="D298" s="262"/>
      <c r="E298" s="337" t="s">
        <v>87</v>
      </c>
      <c r="F298" s="114">
        <v>297</v>
      </c>
      <c r="G298" s="114">
        <v>210</v>
      </c>
      <c r="H298" s="203">
        <f t="shared" si="21"/>
        <v>6.2369999999999995E-2</v>
      </c>
      <c r="I298" s="114">
        <v>14</v>
      </c>
      <c r="J298" s="115">
        <f t="shared" si="22"/>
        <v>0.87317999999999996</v>
      </c>
      <c r="K298" s="115"/>
      <c r="L298" s="108" t="s">
        <v>148</v>
      </c>
      <c r="M298" s="109" t="s">
        <v>149</v>
      </c>
      <c r="N298" s="119">
        <v>2</v>
      </c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  <c r="AU298" s="37"/>
      <c r="AV298" s="37"/>
      <c r="AW298" s="37"/>
    </row>
    <row r="299" spans="1:49" x14ac:dyDescent="0.25">
      <c r="A299" s="55">
        <f t="shared" si="20"/>
        <v>291</v>
      </c>
      <c r="B299" s="347"/>
      <c r="C299" s="306"/>
      <c r="D299" s="208"/>
      <c r="E299" s="338"/>
      <c r="F299" s="209">
        <v>594</v>
      </c>
      <c r="G299" s="205">
        <v>690</v>
      </c>
      <c r="H299" s="181">
        <f t="shared" si="21"/>
        <v>0.40986</v>
      </c>
      <c r="I299" s="83">
        <v>1</v>
      </c>
      <c r="J299" s="86">
        <f t="shared" si="22"/>
        <v>0.40986</v>
      </c>
      <c r="K299" s="86">
        <f>(O24*G299)*0.000001</f>
        <v>0.40986</v>
      </c>
      <c r="L299" s="83" t="s">
        <v>26</v>
      </c>
      <c r="M299" s="87" t="s">
        <v>151</v>
      </c>
      <c r="N299" s="119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  <c r="AU299" s="37"/>
      <c r="AV299" s="37"/>
      <c r="AW299" s="37"/>
    </row>
    <row r="300" spans="1:49" x14ac:dyDescent="0.25">
      <c r="A300" s="55">
        <f t="shared" si="20"/>
        <v>292</v>
      </c>
      <c r="B300" s="347"/>
      <c r="C300" s="306"/>
      <c r="D300" s="208"/>
      <c r="E300" s="338"/>
      <c r="F300" s="209">
        <v>594</v>
      </c>
      <c r="G300" s="205">
        <v>929</v>
      </c>
      <c r="H300" s="181">
        <f t="shared" si="21"/>
        <v>0.55182599999999993</v>
      </c>
      <c r="I300" s="83">
        <v>1</v>
      </c>
      <c r="J300" s="86">
        <f t="shared" si="22"/>
        <v>0.55182599999999993</v>
      </c>
      <c r="K300" s="86">
        <f>(O24*G300)*0.000001</f>
        <v>0.55182599999999993</v>
      </c>
      <c r="L300" s="83" t="s">
        <v>26</v>
      </c>
      <c r="M300" s="87" t="s">
        <v>151</v>
      </c>
      <c r="N300" s="119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  <c r="AU300" s="37"/>
      <c r="AV300" s="37"/>
      <c r="AW300" s="37"/>
    </row>
    <row r="301" spans="1:49" ht="15.75" thickBot="1" x14ac:dyDescent="0.3">
      <c r="A301" s="55">
        <f t="shared" si="20"/>
        <v>293</v>
      </c>
      <c r="B301" s="317"/>
      <c r="C301" s="309"/>
      <c r="D301" s="243"/>
      <c r="E301" s="370"/>
      <c r="F301" s="213">
        <v>594</v>
      </c>
      <c r="G301" s="227">
        <v>788</v>
      </c>
      <c r="H301" s="263">
        <f t="shared" si="21"/>
        <v>0.46807199999999999</v>
      </c>
      <c r="I301" s="88">
        <v>1</v>
      </c>
      <c r="J301" s="102">
        <f t="shared" si="22"/>
        <v>0.46807199999999999</v>
      </c>
      <c r="K301" s="86">
        <f>(O24*G301)*0.000001</f>
        <v>0.46807199999999999</v>
      </c>
      <c r="L301" s="83" t="s">
        <v>26</v>
      </c>
      <c r="M301" s="87" t="s">
        <v>151</v>
      </c>
      <c r="N301" s="119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7"/>
      <c r="AQ301" s="37"/>
      <c r="AR301" s="37"/>
      <c r="AS301" s="37"/>
      <c r="AT301" s="37"/>
      <c r="AU301" s="37"/>
      <c r="AV301" s="37"/>
      <c r="AW301" s="37"/>
    </row>
    <row r="302" spans="1:49" ht="30" x14ac:dyDescent="0.25">
      <c r="A302" s="55">
        <f t="shared" si="20"/>
        <v>294</v>
      </c>
      <c r="B302" s="316" t="s">
        <v>125</v>
      </c>
      <c r="C302" s="305" t="s">
        <v>51</v>
      </c>
      <c r="D302" s="262"/>
      <c r="E302" s="337" t="s">
        <v>87</v>
      </c>
      <c r="F302" s="114">
        <v>297</v>
      </c>
      <c r="G302" s="114">
        <v>210</v>
      </c>
      <c r="H302" s="203">
        <f t="shared" si="21"/>
        <v>6.2369999999999995E-2</v>
      </c>
      <c r="I302" s="114">
        <v>12</v>
      </c>
      <c r="J302" s="115">
        <f t="shared" si="22"/>
        <v>0.74843999999999999</v>
      </c>
      <c r="K302" s="115"/>
      <c r="L302" s="108" t="s">
        <v>148</v>
      </c>
      <c r="M302" s="109" t="s">
        <v>149</v>
      </c>
      <c r="N302" s="119">
        <v>2</v>
      </c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</row>
    <row r="303" spans="1:49" x14ac:dyDescent="0.25">
      <c r="A303" s="55">
        <f t="shared" si="20"/>
        <v>295</v>
      </c>
      <c r="B303" s="347"/>
      <c r="C303" s="306"/>
      <c r="D303" s="208"/>
      <c r="E303" s="338"/>
      <c r="F303" s="264">
        <v>594</v>
      </c>
      <c r="G303" s="265">
        <v>1050</v>
      </c>
      <c r="H303" s="181">
        <f t="shared" si="21"/>
        <v>0.62369999999999992</v>
      </c>
      <c r="I303" s="111">
        <v>1</v>
      </c>
      <c r="J303" s="86">
        <f t="shared" si="22"/>
        <v>0.62369999999999992</v>
      </c>
      <c r="K303" s="86">
        <f>(O24*G303)*0.000001</f>
        <v>0.62369999999999992</v>
      </c>
      <c r="L303" s="83" t="s">
        <v>26</v>
      </c>
      <c r="M303" s="87" t="s">
        <v>151</v>
      </c>
      <c r="N303" s="119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</row>
    <row r="304" spans="1:49" ht="15.75" thickBot="1" x14ac:dyDescent="0.3">
      <c r="A304" s="55">
        <f t="shared" si="20"/>
        <v>296</v>
      </c>
      <c r="B304" s="317"/>
      <c r="C304" s="309"/>
      <c r="D304" s="243"/>
      <c r="E304" s="370"/>
      <c r="F304" s="266">
        <v>729</v>
      </c>
      <c r="G304" s="267">
        <v>1329</v>
      </c>
      <c r="H304" s="263">
        <f t="shared" si="21"/>
        <v>0.96884099999999995</v>
      </c>
      <c r="I304" s="105">
        <v>1</v>
      </c>
      <c r="J304" s="102">
        <f t="shared" si="22"/>
        <v>0.96884099999999995</v>
      </c>
      <c r="K304" s="86">
        <f>(O23*G304)*0.000001</f>
        <v>1.1176889999999999</v>
      </c>
      <c r="L304" s="88" t="s">
        <v>26</v>
      </c>
      <c r="M304" s="89" t="s">
        <v>152</v>
      </c>
      <c r="N304" s="119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</row>
    <row r="305" spans="1:49" ht="30" x14ac:dyDescent="0.25">
      <c r="A305" s="55">
        <f t="shared" si="20"/>
        <v>297</v>
      </c>
      <c r="B305" s="316" t="s">
        <v>126</v>
      </c>
      <c r="C305" s="305" t="s">
        <v>52</v>
      </c>
      <c r="D305" s="262"/>
      <c r="E305" s="337" t="s">
        <v>87</v>
      </c>
      <c r="F305" s="114">
        <v>297</v>
      </c>
      <c r="G305" s="114">
        <v>210</v>
      </c>
      <c r="H305" s="203">
        <f t="shared" si="21"/>
        <v>6.2369999999999995E-2</v>
      </c>
      <c r="I305" s="114">
        <v>14</v>
      </c>
      <c r="J305" s="115">
        <f t="shared" si="22"/>
        <v>0.87317999999999996</v>
      </c>
      <c r="K305" s="115"/>
      <c r="L305" s="108" t="s">
        <v>148</v>
      </c>
      <c r="M305" s="109" t="s">
        <v>149</v>
      </c>
      <c r="N305" s="119">
        <v>2</v>
      </c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</row>
    <row r="306" spans="1:49" x14ac:dyDescent="0.25">
      <c r="A306" s="55">
        <f t="shared" si="20"/>
        <v>298</v>
      </c>
      <c r="B306" s="347"/>
      <c r="C306" s="306"/>
      <c r="D306" s="208"/>
      <c r="E306" s="338"/>
      <c r="F306" s="264">
        <v>594</v>
      </c>
      <c r="G306" s="265">
        <v>716</v>
      </c>
      <c r="H306" s="181">
        <f t="shared" si="21"/>
        <v>0.42530399999999996</v>
      </c>
      <c r="I306" s="111">
        <v>1</v>
      </c>
      <c r="J306" s="86">
        <f t="shared" si="22"/>
        <v>0.42530399999999996</v>
      </c>
      <c r="K306" s="86">
        <f>(O24*G306)*0.000001</f>
        <v>0.42530399999999996</v>
      </c>
      <c r="L306" s="83" t="s">
        <v>26</v>
      </c>
      <c r="M306" s="87" t="s">
        <v>151</v>
      </c>
      <c r="N306" s="119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</row>
    <row r="307" spans="1:49" x14ac:dyDescent="0.25">
      <c r="A307" s="55">
        <f t="shared" si="20"/>
        <v>299</v>
      </c>
      <c r="B307" s="347"/>
      <c r="C307" s="306"/>
      <c r="D307" s="208"/>
      <c r="E307" s="338"/>
      <c r="F307" s="264">
        <v>594</v>
      </c>
      <c r="G307" s="265">
        <v>860</v>
      </c>
      <c r="H307" s="181">
        <f t="shared" si="21"/>
        <v>0.51083999999999996</v>
      </c>
      <c r="I307" s="111">
        <v>1</v>
      </c>
      <c r="J307" s="86">
        <f t="shared" si="22"/>
        <v>0.51083999999999996</v>
      </c>
      <c r="K307" s="86">
        <f>(O24*G307)*0.000001</f>
        <v>0.51083999999999996</v>
      </c>
      <c r="L307" s="83" t="s">
        <v>26</v>
      </c>
      <c r="M307" s="87" t="s">
        <v>151</v>
      </c>
      <c r="N307" s="119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</row>
    <row r="308" spans="1:49" ht="15.75" thickBot="1" x14ac:dyDescent="0.3">
      <c r="A308" s="55">
        <f t="shared" si="20"/>
        <v>300</v>
      </c>
      <c r="B308" s="347"/>
      <c r="C308" s="306"/>
      <c r="D308" s="268"/>
      <c r="E308" s="338"/>
      <c r="F308" s="266">
        <v>594</v>
      </c>
      <c r="G308" s="267">
        <v>748</v>
      </c>
      <c r="H308" s="269">
        <f t="shared" si="21"/>
        <v>0.44431199999999998</v>
      </c>
      <c r="I308" s="242">
        <v>1</v>
      </c>
      <c r="J308" s="231">
        <f t="shared" si="22"/>
        <v>0.44431199999999998</v>
      </c>
      <c r="K308" s="86">
        <f>(O24*G308)*0.000001</f>
        <v>0.44431199999999998</v>
      </c>
      <c r="L308" s="134" t="s">
        <v>26</v>
      </c>
      <c r="M308" s="135" t="s">
        <v>151</v>
      </c>
      <c r="N308" s="119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</row>
    <row r="309" spans="1:49" ht="30" customHeight="1" x14ac:dyDescent="0.25">
      <c r="A309" s="55">
        <f t="shared" si="20"/>
        <v>301</v>
      </c>
      <c r="B309" s="330" t="s">
        <v>127</v>
      </c>
      <c r="C309" s="324" t="s">
        <v>176</v>
      </c>
      <c r="D309" s="201"/>
      <c r="E309" s="327" t="s">
        <v>177</v>
      </c>
      <c r="F309" s="238">
        <v>297</v>
      </c>
      <c r="G309" s="114">
        <v>210</v>
      </c>
      <c r="H309" s="203">
        <f t="shared" si="21"/>
        <v>6.2369999999999995E-2</v>
      </c>
      <c r="I309" s="114">
        <v>13</v>
      </c>
      <c r="J309" s="115">
        <f t="shared" si="22"/>
        <v>0.81080999999999992</v>
      </c>
      <c r="K309" s="115"/>
      <c r="L309" s="108" t="s">
        <v>148</v>
      </c>
      <c r="M309" s="247" t="s">
        <v>178</v>
      </c>
      <c r="N309" s="119">
        <v>2</v>
      </c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</row>
    <row r="310" spans="1:49" ht="15" customHeight="1" x14ac:dyDescent="0.25">
      <c r="A310" s="55">
        <f t="shared" si="20"/>
        <v>302</v>
      </c>
      <c r="B310" s="331"/>
      <c r="C310" s="325"/>
      <c r="D310" s="208"/>
      <c r="E310" s="339"/>
      <c r="F310" s="226">
        <v>594</v>
      </c>
      <c r="G310" s="83">
        <v>927</v>
      </c>
      <c r="H310" s="207">
        <f t="shared" si="21"/>
        <v>0.55063799999999996</v>
      </c>
      <c r="I310" s="83">
        <v>1</v>
      </c>
      <c r="J310" s="86">
        <f t="shared" si="22"/>
        <v>0.55063799999999996</v>
      </c>
      <c r="K310" s="86">
        <f>(O24*G310)*0.000001</f>
        <v>0.55063799999999996</v>
      </c>
      <c r="L310" s="83" t="s">
        <v>26</v>
      </c>
      <c r="M310" s="87" t="s">
        <v>151</v>
      </c>
      <c r="N310" s="119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</row>
    <row r="311" spans="1:49" ht="15" customHeight="1" x14ac:dyDescent="0.25">
      <c r="A311" s="55">
        <f t="shared" si="20"/>
        <v>303</v>
      </c>
      <c r="B311" s="331"/>
      <c r="C311" s="325"/>
      <c r="D311" s="208"/>
      <c r="E311" s="339"/>
      <c r="F311" s="226">
        <v>594</v>
      </c>
      <c r="G311" s="83">
        <v>1609</v>
      </c>
      <c r="H311" s="207">
        <f t="shared" si="21"/>
        <v>0.95574599999999998</v>
      </c>
      <c r="I311" s="83">
        <v>1</v>
      </c>
      <c r="J311" s="86">
        <f t="shared" si="22"/>
        <v>0.95574599999999998</v>
      </c>
      <c r="K311" s="86">
        <f>(O24*G311)*0.000001</f>
        <v>0.95574599999999998</v>
      </c>
      <c r="L311" s="83" t="s">
        <v>26</v>
      </c>
      <c r="M311" s="87" t="s">
        <v>151</v>
      </c>
      <c r="N311" s="119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</row>
    <row r="312" spans="1:49" ht="15" customHeight="1" thickBot="1" x14ac:dyDescent="0.3">
      <c r="A312" s="55">
        <f t="shared" si="20"/>
        <v>304</v>
      </c>
      <c r="B312" s="346"/>
      <c r="C312" s="326"/>
      <c r="D312" s="270"/>
      <c r="E312" s="340"/>
      <c r="F312" s="271">
        <v>594</v>
      </c>
      <c r="G312" s="134">
        <v>995</v>
      </c>
      <c r="H312" s="230">
        <f t="shared" si="21"/>
        <v>0.59102999999999994</v>
      </c>
      <c r="I312" s="134">
        <v>1</v>
      </c>
      <c r="J312" s="231">
        <f t="shared" si="22"/>
        <v>0.59102999999999994</v>
      </c>
      <c r="K312" s="86">
        <f>(O24*G312)*0.000001</f>
        <v>0.59102999999999994</v>
      </c>
      <c r="L312" s="134" t="s">
        <v>26</v>
      </c>
      <c r="M312" s="135" t="s">
        <v>151</v>
      </c>
      <c r="N312" s="119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</row>
    <row r="313" spans="1:49" ht="30" customHeight="1" x14ac:dyDescent="0.25">
      <c r="A313" s="55">
        <f t="shared" si="20"/>
        <v>305</v>
      </c>
      <c r="B313" s="330" t="s">
        <v>128</v>
      </c>
      <c r="C313" s="333" t="s">
        <v>179</v>
      </c>
      <c r="D313" s="201"/>
      <c r="E313" s="327" t="s">
        <v>177</v>
      </c>
      <c r="F313" s="238">
        <v>297</v>
      </c>
      <c r="G313" s="114">
        <v>210</v>
      </c>
      <c r="H313" s="203">
        <f t="shared" ref="H313:H344" si="23">(F313*G313)*0.000001</f>
        <v>6.2369999999999995E-2</v>
      </c>
      <c r="I313" s="114">
        <v>14</v>
      </c>
      <c r="J313" s="115">
        <f t="shared" si="22"/>
        <v>0.87317999999999996</v>
      </c>
      <c r="K313" s="115"/>
      <c r="L313" s="108" t="s">
        <v>148</v>
      </c>
      <c r="M313" s="247" t="s">
        <v>178</v>
      </c>
      <c r="N313" s="119">
        <v>2</v>
      </c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</row>
    <row r="314" spans="1:49" ht="15" customHeight="1" x14ac:dyDescent="0.25">
      <c r="A314" s="55">
        <f t="shared" si="20"/>
        <v>306</v>
      </c>
      <c r="B314" s="331"/>
      <c r="C314" s="334"/>
      <c r="D314" s="208"/>
      <c r="E314" s="339"/>
      <c r="F314" s="226">
        <v>594</v>
      </c>
      <c r="G314" s="83">
        <v>667</v>
      </c>
      <c r="H314" s="207">
        <f t="shared" si="23"/>
        <v>0.39619799999999999</v>
      </c>
      <c r="I314" s="83">
        <v>1</v>
      </c>
      <c r="J314" s="86">
        <f t="shared" si="22"/>
        <v>0.39619799999999999</v>
      </c>
      <c r="K314" s="86">
        <f>(O24*G314)*0.000001</f>
        <v>0.39619799999999999</v>
      </c>
      <c r="L314" s="83" t="s">
        <v>26</v>
      </c>
      <c r="M314" s="87" t="s">
        <v>151</v>
      </c>
      <c r="N314" s="119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</row>
    <row r="315" spans="1:49" ht="15" customHeight="1" x14ac:dyDescent="0.25">
      <c r="A315" s="55">
        <f t="shared" si="20"/>
        <v>307</v>
      </c>
      <c r="B315" s="331"/>
      <c r="C315" s="334"/>
      <c r="D315" s="208"/>
      <c r="E315" s="339"/>
      <c r="F315" s="226">
        <v>594</v>
      </c>
      <c r="G315" s="83">
        <v>949</v>
      </c>
      <c r="H315" s="207">
        <f t="shared" si="23"/>
        <v>0.56370599999999993</v>
      </c>
      <c r="I315" s="83">
        <v>1</v>
      </c>
      <c r="J315" s="86">
        <f t="shared" si="22"/>
        <v>0.56370599999999993</v>
      </c>
      <c r="K315" s="86">
        <f>(O24*G315)*0.000001</f>
        <v>0.56370599999999993</v>
      </c>
      <c r="L315" s="83" t="s">
        <v>26</v>
      </c>
      <c r="M315" s="87" t="s">
        <v>151</v>
      </c>
      <c r="N315" s="119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</row>
    <row r="316" spans="1:49" ht="15" customHeight="1" thickBot="1" x14ac:dyDescent="0.3">
      <c r="A316" s="55">
        <f t="shared" si="20"/>
        <v>308</v>
      </c>
      <c r="B316" s="332"/>
      <c r="C316" s="335"/>
      <c r="D316" s="212"/>
      <c r="E316" s="405"/>
      <c r="F316" s="272">
        <v>604</v>
      </c>
      <c r="G316" s="88">
        <v>842</v>
      </c>
      <c r="H316" s="215">
        <f t="shared" si="23"/>
        <v>0.50856800000000002</v>
      </c>
      <c r="I316" s="88">
        <v>1</v>
      </c>
      <c r="J316" s="102">
        <f t="shared" si="22"/>
        <v>0.50856800000000002</v>
      </c>
      <c r="K316" s="102">
        <f>(O23*G316)*0.000001</f>
        <v>0.70812199999999992</v>
      </c>
      <c r="L316" s="88" t="s">
        <v>26</v>
      </c>
      <c r="M316" s="237" t="s">
        <v>180</v>
      </c>
      <c r="N316" s="119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</row>
    <row r="317" spans="1:49" ht="30" customHeight="1" x14ac:dyDescent="0.25">
      <c r="A317" s="55">
        <f t="shared" si="20"/>
        <v>309</v>
      </c>
      <c r="B317" s="369" t="s">
        <v>129</v>
      </c>
      <c r="C317" s="406" t="s">
        <v>181</v>
      </c>
      <c r="D317" s="273"/>
      <c r="E317" s="407" t="s">
        <v>177</v>
      </c>
      <c r="F317" s="274">
        <v>297</v>
      </c>
      <c r="G317" s="111">
        <v>210</v>
      </c>
      <c r="H317" s="181">
        <f t="shared" si="23"/>
        <v>6.2369999999999995E-2</v>
      </c>
      <c r="I317" s="111">
        <v>14</v>
      </c>
      <c r="J317" s="112">
        <f t="shared" si="22"/>
        <v>0.87317999999999996</v>
      </c>
      <c r="K317" s="112"/>
      <c r="L317" s="96" t="s">
        <v>148</v>
      </c>
      <c r="M317" s="275" t="s">
        <v>178</v>
      </c>
      <c r="N317" s="119">
        <v>2</v>
      </c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</row>
    <row r="318" spans="1:49" ht="15" customHeight="1" x14ac:dyDescent="0.25">
      <c r="A318" s="55">
        <f t="shared" si="20"/>
        <v>310</v>
      </c>
      <c r="B318" s="331"/>
      <c r="C318" s="325"/>
      <c r="D318" s="208"/>
      <c r="E318" s="339"/>
      <c r="F318" s="226">
        <v>594</v>
      </c>
      <c r="G318" s="83">
        <v>626</v>
      </c>
      <c r="H318" s="207">
        <f t="shared" si="23"/>
        <v>0.37184400000000001</v>
      </c>
      <c r="I318" s="83">
        <v>1</v>
      </c>
      <c r="J318" s="86">
        <f t="shared" si="22"/>
        <v>0.37184400000000001</v>
      </c>
      <c r="K318" s="86">
        <f>(O24*G318)*0.000001</f>
        <v>0.37184400000000001</v>
      </c>
      <c r="L318" s="83" t="s">
        <v>26</v>
      </c>
      <c r="M318" s="87" t="s">
        <v>151</v>
      </c>
      <c r="N318" s="119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</row>
    <row r="319" spans="1:49" ht="15" customHeight="1" x14ac:dyDescent="0.25">
      <c r="A319" s="55">
        <f t="shared" si="20"/>
        <v>311</v>
      </c>
      <c r="B319" s="331"/>
      <c r="C319" s="325"/>
      <c r="D319" s="208"/>
      <c r="E319" s="339"/>
      <c r="F319" s="226">
        <v>594</v>
      </c>
      <c r="G319" s="83">
        <v>1000</v>
      </c>
      <c r="H319" s="207">
        <f t="shared" si="23"/>
        <v>0.59399999999999997</v>
      </c>
      <c r="I319" s="83">
        <v>1</v>
      </c>
      <c r="J319" s="86">
        <f t="shared" si="22"/>
        <v>0.59399999999999997</v>
      </c>
      <c r="K319" s="86">
        <f>(O24*G319)*0.000001</f>
        <v>0.59399999999999997</v>
      </c>
      <c r="L319" s="83" t="s">
        <v>26</v>
      </c>
      <c r="M319" s="87" t="s">
        <v>151</v>
      </c>
      <c r="N319" s="119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</row>
    <row r="320" spans="1:49" ht="15" customHeight="1" thickBot="1" x14ac:dyDescent="0.3">
      <c r="A320" s="55">
        <f t="shared" si="20"/>
        <v>312</v>
      </c>
      <c r="B320" s="332"/>
      <c r="C320" s="326"/>
      <c r="D320" s="270"/>
      <c r="E320" s="340"/>
      <c r="F320" s="271">
        <v>594</v>
      </c>
      <c r="G320" s="134">
        <v>763</v>
      </c>
      <c r="H320" s="230">
        <f t="shared" si="23"/>
        <v>0.45322199999999996</v>
      </c>
      <c r="I320" s="134">
        <v>1</v>
      </c>
      <c r="J320" s="231">
        <f t="shared" si="22"/>
        <v>0.45322199999999996</v>
      </c>
      <c r="K320" s="86">
        <f>(O24*G320)*0.000001</f>
        <v>0.45322199999999996</v>
      </c>
      <c r="L320" s="134" t="s">
        <v>26</v>
      </c>
      <c r="M320" s="135" t="s">
        <v>151</v>
      </c>
      <c r="N320" s="119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</row>
    <row r="321" spans="1:49" ht="30" customHeight="1" x14ac:dyDescent="0.25">
      <c r="A321" s="55">
        <f t="shared" si="20"/>
        <v>313</v>
      </c>
      <c r="B321" s="330" t="s">
        <v>130</v>
      </c>
      <c r="C321" s="324" t="s">
        <v>182</v>
      </c>
      <c r="D321" s="201"/>
      <c r="E321" s="327" t="s">
        <v>177</v>
      </c>
      <c r="F321" s="238">
        <v>297</v>
      </c>
      <c r="G321" s="114">
        <v>210</v>
      </c>
      <c r="H321" s="203">
        <f t="shared" si="23"/>
        <v>6.2369999999999995E-2</v>
      </c>
      <c r="I321" s="114">
        <v>14</v>
      </c>
      <c r="J321" s="115">
        <f t="shared" si="22"/>
        <v>0.87317999999999996</v>
      </c>
      <c r="K321" s="115"/>
      <c r="L321" s="108" t="s">
        <v>148</v>
      </c>
      <c r="M321" s="247" t="s">
        <v>178</v>
      </c>
      <c r="N321" s="119">
        <v>2</v>
      </c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  <c r="AM321" s="37"/>
      <c r="AN321" s="37"/>
      <c r="AO321" s="37"/>
      <c r="AP321" s="37"/>
      <c r="AQ321" s="37"/>
      <c r="AR321" s="37"/>
      <c r="AS321" s="37"/>
      <c r="AT321" s="37"/>
      <c r="AU321" s="37"/>
      <c r="AV321" s="37"/>
      <c r="AW321" s="37"/>
    </row>
    <row r="322" spans="1:49" ht="15" customHeight="1" x14ac:dyDescent="0.25">
      <c r="A322" s="55">
        <f t="shared" ref="A322:A385" si="24">A321+1</f>
        <v>314</v>
      </c>
      <c r="B322" s="331"/>
      <c r="C322" s="325"/>
      <c r="D322" s="208"/>
      <c r="E322" s="339"/>
      <c r="F322" s="226">
        <v>594</v>
      </c>
      <c r="G322" s="83">
        <v>865</v>
      </c>
      <c r="H322" s="207">
        <f t="shared" si="23"/>
        <v>0.51380999999999999</v>
      </c>
      <c r="I322" s="83">
        <v>1</v>
      </c>
      <c r="J322" s="86">
        <f t="shared" si="22"/>
        <v>0.51380999999999999</v>
      </c>
      <c r="K322" s="86">
        <f>(O24*G322)*0.000001</f>
        <v>0.51380999999999999</v>
      </c>
      <c r="L322" s="83" t="s">
        <v>26</v>
      </c>
      <c r="M322" s="87" t="s">
        <v>151</v>
      </c>
      <c r="N322" s="119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7"/>
      <c r="AQ322" s="37"/>
      <c r="AR322" s="37"/>
      <c r="AS322" s="37"/>
      <c r="AT322" s="37"/>
      <c r="AU322" s="37"/>
      <c r="AV322" s="37"/>
      <c r="AW322" s="37"/>
    </row>
    <row r="323" spans="1:49" ht="15" customHeight="1" x14ac:dyDescent="0.25">
      <c r="A323" s="55">
        <f t="shared" si="24"/>
        <v>315</v>
      </c>
      <c r="B323" s="331"/>
      <c r="C323" s="325"/>
      <c r="D323" s="208"/>
      <c r="E323" s="339"/>
      <c r="F323" s="226">
        <v>594</v>
      </c>
      <c r="G323" s="83">
        <v>866</v>
      </c>
      <c r="H323" s="207">
        <f t="shared" si="23"/>
        <v>0.51440399999999997</v>
      </c>
      <c r="I323" s="83">
        <v>1</v>
      </c>
      <c r="J323" s="86">
        <f t="shared" si="22"/>
        <v>0.51440399999999997</v>
      </c>
      <c r="K323" s="86">
        <f>(O24*G323)*0.000001</f>
        <v>0.51440399999999997</v>
      </c>
      <c r="L323" s="83" t="s">
        <v>26</v>
      </c>
      <c r="M323" s="87" t="s">
        <v>151</v>
      </c>
      <c r="N323" s="119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7"/>
      <c r="AQ323" s="37"/>
      <c r="AR323" s="37"/>
      <c r="AS323" s="37"/>
      <c r="AT323" s="37"/>
      <c r="AU323" s="37"/>
      <c r="AV323" s="37"/>
      <c r="AW323" s="37"/>
    </row>
    <row r="324" spans="1:49" ht="15" customHeight="1" thickBot="1" x14ac:dyDescent="0.3">
      <c r="A324" s="55">
        <f t="shared" si="24"/>
        <v>316</v>
      </c>
      <c r="B324" s="346"/>
      <c r="C324" s="326"/>
      <c r="D324" s="270"/>
      <c r="E324" s="340"/>
      <c r="F324" s="271">
        <v>594</v>
      </c>
      <c r="G324" s="134">
        <v>862</v>
      </c>
      <c r="H324" s="230">
        <f t="shared" si="23"/>
        <v>0.51202799999999993</v>
      </c>
      <c r="I324" s="134">
        <v>1</v>
      </c>
      <c r="J324" s="231">
        <f t="shared" si="22"/>
        <v>0.51202799999999993</v>
      </c>
      <c r="K324" s="86">
        <f>(O24*G324)*0.000001</f>
        <v>0.51202799999999993</v>
      </c>
      <c r="L324" s="134" t="s">
        <v>26</v>
      </c>
      <c r="M324" s="135" t="s">
        <v>151</v>
      </c>
      <c r="N324" s="119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</row>
    <row r="325" spans="1:49" ht="30" customHeight="1" x14ac:dyDescent="0.25">
      <c r="A325" s="55">
        <f t="shared" si="24"/>
        <v>317</v>
      </c>
      <c r="B325" s="330" t="s">
        <v>131</v>
      </c>
      <c r="C325" s="324" t="s">
        <v>183</v>
      </c>
      <c r="D325" s="201"/>
      <c r="E325" s="327" t="s">
        <v>177</v>
      </c>
      <c r="F325" s="238">
        <v>297</v>
      </c>
      <c r="G325" s="114">
        <v>210</v>
      </c>
      <c r="H325" s="203">
        <f t="shared" si="23"/>
        <v>6.2369999999999995E-2</v>
      </c>
      <c r="I325" s="114">
        <v>13</v>
      </c>
      <c r="J325" s="115">
        <f t="shared" si="22"/>
        <v>0.81080999999999992</v>
      </c>
      <c r="K325" s="115"/>
      <c r="L325" s="108" t="s">
        <v>148</v>
      </c>
      <c r="M325" s="247" t="s">
        <v>178</v>
      </c>
      <c r="N325" s="119">
        <v>2</v>
      </c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7"/>
      <c r="AQ325" s="37"/>
      <c r="AR325" s="37"/>
      <c r="AS325" s="37"/>
      <c r="AT325" s="37"/>
      <c r="AU325" s="37"/>
      <c r="AV325" s="37"/>
      <c r="AW325" s="37"/>
    </row>
    <row r="326" spans="1:49" ht="15" customHeight="1" x14ac:dyDescent="0.25">
      <c r="A326" s="55">
        <f t="shared" si="24"/>
        <v>318</v>
      </c>
      <c r="B326" s="331"/>
      <c r="C326" s="325"/>
      <c r="D326" s="208"/>
      <c r="E326" s="339"/>
      <c r="F326" s="226">
        <v>594</v>
      </c>
      <c r="G326" s="83">
        <v>929</v>
      </c>
      <c r="H326" s="207">
        <f t="shared" si="23"/>
        <v>0.55182599999999993</v>
      </c>
      <c r="I326" s="83">
        <v>1</v>
      </c>
      <c r="J326" s="86">
        <f t="shared" si="22"/>
        <v>0.55182599999999993</v>
      </c>
      <c r="K326" s="86">
        <f>(O24*G326)*0.000001</f>
        <v>0.55182599999999993</v>
      </c>
      <c r="L326" s="83" t="s">
        <v>26</v>
      </c>
      <c r="M326" s="87" t="s">
        <v>151</v>
      </c>
      <c r="N326" s="119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T326" s="37"/>
      <c r="AU326" s="37"/>
      <c r="AV326" s="37"/>
      <c r="AW326" s="37"/>
    </row>
    <row r="327" spans="1:49" ht="15" customHeight="1" x14ac:dyDescent="0.25">
      <c r="A327" s="55">
        <f t="shared" si="24"/>
        <v>319</v>
      </c>
      <c r="B327" s="331"/>
      <c r="C327" s="325"/>
      <c r="D327" s="208"/>
      <c r="E327" s="339"/>
      <c r="F327" s="226">
        <v>594</v>
      </c>
      <c r="G327" s="83">
        <v>1461</v>
      </c>
      <c r="H327" s="207">
        <f t="shared" si="23"/>
        <v>0.86783399999999999</v>
      </c>
      <c r="I327" s="83">
        <v>1</v>
      </c>
      <c r="J327" s="86">
        <f t="shared" si="22"/>
        <v>0.86783399999999999</v>
      </c>
      <c r="K327" s="86">
        <f>(O24*G327)*0.000001</f>
        <v>0.86783399999999999</v>
      </c>
      <c r="L327" s="83" t="s">
        <v>26</v>
      </c>
      <c r="M327" s="87" t="s">
        <v>151</v>
      </c>
      <c r="N327" s="119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7"/>
      <c r="AQ327" s="37"/>
      <c r="AR327" s="37"/>
      <c r="AS327" s="37"/>
      <c r="AT327" s="37"/>
      <c r="AU327" s="37"/>
      <c r="AV327" s="37"/>
      <c r="AW327" s="37"/>
    </row>
    <row r="328" spans="1:49" ht="15" customHeight="1" thickBot="1" x14ac:dyDescent="0.3">
      <c r="A328" s="55">
        <f t="shared" si="24"/>
        <v>320</v>
      </c>
      <c r="B328" s="346"/>
      <c r="C328" s="326"/>
      <c r="D328" s="270"/>
      <c r="E328" s="340"/>
      <c r="F328" s="271">
        <v>594</v>
      </c>
      <c r="G328" s="134">
        <v>940</v>
      </c>
      <c r="H328" s="230">
        <f t="shared" si="23"/>
        <v>0.55835999999999997</v>
      </c>
      <c r="I328" s="134">
        <v>1</v>
      </c>
      <c r="J328" s="231">
        <f t="shared" si="22"/>
        <v>0.55835999999999997</v>
      </c>
      <c r="K328" s="86">
        <f>(O24*G328)*0.000001</f>
        <v>0.55835999999999997</v>
      </c>
      <c r="L328" s="134" t="s">
        <v>26</v>
      </c>
      <c r="M328" s="135" t="s">
        <v>151</v>
      </c>
      <c r="N328" s="119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</row>
    <row r="329" spans="1:49" ht="30" customHeight="1" x14ac:dyDescent="0.25">
      <c r="A329" s="55">
        <f t="shared" si="24"/>
        <v>321</v>
      </c>
      <c r="B329" s="330" t="s">
        <v>132</v>
      </c>
      <c r="C329" s="324" t="s">
        <v>184</v>
      </c>
      <c r="D329" s="201"/>
      <c r="E329" s="327" t="s">
        <v>177</v>
      </c>
      <c r="F329" s="238">
        <v>297</v>
      </c>
      <c r="G329" s="114">
        <v>210</v>
      </c>
      <c r="H329" s="203">
        <f t="shared" si="23"/>
        <v>6.2369999999999995E-2</v>
      </c>
      <c r="I329" s="114">
        <v>13</v>
      </c>
      <c r="J329" s="115">
        <f t="shared" si="22"/>
        <v>0.81080999999999992</v>
      </c>
      <c r="K329" s="115"/>
      <c r="L329" s="108" t="s">
        <v>148</v>
      </c>
      <c r="M329" s="247" t="s">
        <v>178</v>
      </c>
      <c r="N329" s="119">
        <v>2</v>
      </c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7"/>
      <c r="AQ329" s="37"/>
      <c r="AR329" s="37"/>
      <c r="AS329" s="37"/>
      <c r="AT329" s="37"/>
      <c r="AU329" s="37"/>
      <c r="AV329" s="37"/>
      <c r="AW329" s="37"/>
    </row>
    <row r="330" spans="1:49" ht="15" customHeight="1" x14ac:dyDescent="0.25">
      <c r="A330" s="55">
        <f t="shared" si="24"/>
        <v>322</v>
      </c>
      <c r="B330" s="331"/>
      <c r="C330" s="325"/>
      <c r="D330" s="208"/>
      <c r="E330" s="339"/>
      <c r="F330" s="226">
        <v>594</v>
      </c>
      <c r="G330" s="83">
        <v>928</v>
      </c>
      <c r="H330" s="207">
        <f t="shared" si="23"/>
        <v>0.55123199999999994</v>
      </c>
      <c r="I330" s="83">
        <v>1</v>
      </c>
      <c r="J330" s="86">
        <f t="shared" si="22"/>
        <v>0.55123199999999994</v>
      </c>
      <c r="K330" s="86">
        <f>(O24*G330)*0.000001</f>
        <v>0.55123199999999994</v>
      </c>
      <c r="L330" s="83" t="s">
        <v>26</v>
      </c>
      <c r="M330" s="87" t="s">
        <v>151</v>
      </c>
      <c r="N330" s="119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</row>
    <row r="331" spans="1:49" ht="15" customHeight="1" x14ac:dyDescent="0.25">
      <c r="A331" s="55">
        <f t="shared" si="24"/>
        <v>323</v>
      </c>
      <c r="B331" s="331"/>
      <c r="C331" s="325"/>
      <c r="D331" s="208"/>
      <c r="E331" s="339"/>
      <c r="F331" s="226">
        <v>594</v>
      </c>
      <c r="G331" s="83">
        <v>1586</v>
      </c>
      <c r="H331" s="207">
        <f t="shared" si="23"/>
        <v>0.94208399999999992</v>
      </c>
      <c r="I331" s="83">
        <v>1</v>
      </c>
      <c r="J331" s="86">
        <f t="shared" si="22"/>
        <v>0.94208399999999992</v>
      </c>
      <c r="K331" s="86">
        <f>(O24*G331)*0.000001</f>
        <v>0.94208399999999992</v>
      </c>
      <c r="L331" s="83" t="s">
        <v>26</v>
      </c>
      <c r="M331" s="87" t="s">
        <v>151</v>
      </c>
      <c r="N331" s="119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7"/>
      <c r="AQ331" s="37"/>
      <c r="AR331" s="37"/>
      <c r="AS331" s="37"/>
      <c r="AT331" s="37"/>
      <c r="AU331" s="37"/>
      <c r="AV331" s="37"/>
      <c r="AW331" s="37"/>
    </row>
    <row r="332" spans="1:49" ht="15" customHeight="1" thickBot="1" x14ac:dyDescent="0.3">
      <c r="A332" s="55">
        <f t="shared" si="24"/>
        <v>324</v>
      </c>
      <c r="B332" s="332"/>
      <c r="C332" s="326"/>
      <c r="D332" s="270"/>
      <c r="E332" s="340"/>
      <c r="F332" s="271">
        <v>594</v>
      </c>
      <c r="G332" s="134">
        <v>914</v>
      </c>
      <c r="H332" s="230">
        <f t="shared" si="23"/>
        <v>0.54291599999999995</v>
      </c>
      <c r="I332" s="134">
        <v>1</v>
      </c>
      <c r="J332" s="231">
        <f t="shared" si="22"/>
        <v>0.54291599999999995</v>
      </c>
      <c r="K332" s="86">
        <f>(O24*G332)*0.000001</f>
        <v>0.54291599999999995</v>
      </c>
      <c r="L332" s="134" t="s">
        <v>26</v>
      </c>
      <c r="M332" s="135" t="s">
        <v>151</v>
      </c>
      <c r="N332" s="119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L332" s="37"/>
      <c r="AM332" s="37"/>
      <c r="AN332" s="37"/>
      <c r="AO332" s="37"/>
      <c r="AP332" s="37"/>
      <c r="AQ332" s="37"/>
      <c r="AR332" s="37"/>
      <c r="AS332" s="37"/>
      <c r="AT332" s="37"/>
      <c r="AU332" s="37"/>
      <c r="AV332" s="37"/>
      <c r="AW332" s="37"/>
    </row>
    <row r="333" spans="1:49" ht="30" customHeight="1" x14ac:dyDescent="0.25">
      <c r="A333" s="55">
        <f t="shared" si="24"/>
        <v>325</v>
      </c>
      <c r="B333" s="330" t="s">
        <v>133</v>
      </c>
      <c r="C333" s="324" t="s">
        <v>185</v>
      </c>
      <c r="D333" s="201"/>
      <c r="E333" s="327" t="s">
        <v>177</v>
      </c>
      <c r="F333" s="238">
        <v>297</v>
      </c>
      <c r="G333" s="114">
        <v>210</v>
      </c>
      <c r="H333" s="203">
        <f t="shared" si="23"/>
        <v>6.2369999999999995E-2</v>
      </c>
      <c r="I333" s="114">
        <v>13</v>
      </c>
      <c r="J333" s="115">
        <f t="shared" si="22"/>
        <v>0.81080999999999992</v>
      </c>
      <c r="K333" s="115"/>
      <c r="L333" s="108" t="s">
        <v>148</v>
      </c>
      <c r="M333" s="247" t="s">
        <v>178</v>
      </c>
      <c r="N333" s="119">
        <v>2</v>
      </c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  <c r="AL333" s="37"/>
      <c r="AM333" s="37"/>
      <c r="AN333" s="37"/>
      <c r="AO333" s="37"/>
      <c r="AP333" s="37"/>
      <c r="AQ333" s="37"/>
      <c r="AR333" s="37"/>
      <c r="AS333" s="37"/>
      <c r="AT333" s="37"/>
      <c r="AU333" s="37"/>
      <c r="AV333" s="37"/>
      <c r="AW333" s="37"/>
    </row>
    <row r="334" spans="1:49" ht="15" customHeight="1" x14ac:dyDescent="0.25">
      <c r="A334" s="55">
        <f t="shared" si="24"/>
        <v>326</v>
      </c>
      <c r="B334" s="331"/>
      <c r="C334" s="325"/>
      <c r="D334" s="208"/>
      <c r="E334" s="339"/>
      <c r="F334" s="226">
        <v>594</v>
      </c>
      <c r="G334" s="83">
        <v>930</v>
      </c>
      <c r="H334" s="207">
        <f t="shared" si="23"/>
        <v>0.55242000000000002</v>
      </c>
      <c r="I334" s="83">
        <v>1</v>
      </c>
      <c r="J334" s="86">
        <f t="shared" si="22"/>
        <v>0.55242000000000002</v>
      </c>
      <c r="K334" s="86">
        <f>(O24*G334)*0.000001</f>
        <v>0.55242000000000002</v>
      </c>
      <c r="L334" s="83" t="s">
        <v>26</v>
      </c>
      <c r="M334" s="87" t="s">
        <v>151</v>
      </c>
      <c r="N334" s="119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</row>
    <row r="335" spans="1:49" ht="15" customHeight="1" x14ac:dyDescent="0.25">
      <c r="A335" s="55">
        <f t="shared" si="24"/>
        <v>327</v>
      </c>
      <c r="B335" s="331"/>
      <c r="C335" s="325"/>
      <c r="D335" s="208"/>
      <c r="E335" s="339"/>
      <c r="F335" s="226">
        <v>594</v>
      </c>
      <c r="G335" s="83">
        <v>1589</v>
      </c>
      <c r="H335" s="207">
        <f t="shared" si="23"/>
        <v>0.94386599999999998</v>
      </c>
      <c r="I335" s="83">
        <v>1</v>
      </c>
      <c r="J335" s="86">
        <f t="shared" si="22"/>
        <v>0.94386599999999998</v>
      </c>
      <c r="K335" s="86">
        <f>(O24*G335)*0.000001</f>
        <v>0.94386599999999998</v>
      </c>
      <c r="L335" s="83" t="s">
        <v>26</v>
      </c>
      <c r="M335" s="87" t="s">
        <v>151</v>
      </c>
      <c r="N335" s="119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  <c r="AL335" s="37"/>
      <c r="AM335" s="37"/>
      <c r="AN335" s="37"/>
      <c r="AO335" s="37"/>
      <c r="AP335" s="37"/>
      <c r="AQ335" s="37"/>
      <c r="AR335" s="37"/>
      <c r="AS335" s="37"/>
      <c r="AT335" s="37"/>
      <c r="AU335" s="37"/>
      <c r="AV335" s="37"/>
      <c r="AW335" s="37"/>
    </row>
    <row r="336" spans="1:49" ht="15" customHeight="1" thickBot="1" x14ac:dyDescent="0.3">
      <c r="A336" s="55">
        <f t="shared" si="24"/>
        <v>328</v>
      </c>
      <c r="B336" s="332"/>
      <c r="C336" s="326"/>
      <c r="D336" s="270"/>
      <c r="E336" s="340"/>
      <c r="F336" s="271">
        <v>594</v>
      </c>
      <c r="G336" s="134">
        <v>1056</v>
      </c>
      <c r="H336" s="230">
        <f t="shared" si="23"/>
        <v>0.62726399999999993</v>
      </c>
      <c r="I336" s="134">
        <v>1</v>
      </c>
      <c r="J336" s="231">
        <f t="shared" si="22"/>
        <v>0.62726399999999993</v>
      </c>
      <c r="K336" s="86">
        <f>(O24*G336)*0.000001</f>
        <v>0.62726399999999993</v>
      </c>
      <c r="L336" s="134" t="s">
        <v>26</v>
      </c>
      <c r="M336" s="135" t="s">
        <v>151</v>
      </c>
      <c r="N336" s="119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L336" s="37"/>
      <c r="AM336" s="37"/>
      <c r="AN336" s="37"/>
      <c r="AO336" s="37"/>
      <c r="AP336" s="37"/>
      <c r="AQ336" s="37"/>
      <c r="AR336" s="37"/>
      <c r="AS336" s="37"/>
      <c r="AT336" s="37"/>
      <c r="AU336" s="37"/>
      <c r="AV336" s="37"/>
      <c r="AW336" s="37"/>
    </row>
    <row r="337" spans="1:49" ht="30" customHeight="1" x14ac:dyDescent="0.25">
      <c r="A337" s="55">
        <f t="shared" si="24"/>
        <v>329</v>
      </c>
      <c r="B337" s="330" t="s">
        <v>134</v>
      </c>
      <c r="C337" s="324" t="s">
        <v>186</v>
      </c>
      <c r="D337" s="201"/>
      <c r="E337" s="327" t="s">
        <v>177</v>
      </c>
      <c r="F337" s="238">
        <v>297</v>
      </c>
      <c r="G337" s="114">
        <v>210</v>
      </c>
      <c r="H337" s="203">
        <f t="shared" si="23"/>
        <v>6.2369999999999995E-2</v>
      </c>
      <c r="I337" s="114">
        <v>13</v>
      </c>
      <c r="J337" s="115">
        <f t="shared" si="22"/>
        <v>0.81080999999999992</v>
      </c>
      <c r="K337" s="115"/>
      <c r="L337" s="108" t="s">
        <v>148</v>
      </c>
      <c r="M337" s="247" t="s">
        <v>178</v>
      </c>
      <c r="N337" s="119">
        <v>2</v>
      </c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  <c r="AL337" s="37"/>
      <c r="AM337" s="37"/>
      <c r="AN337" s="37"/>
      <c r="AO337" s="37"/>
      <c r="AP337" s="37"/>
      <c r="AQ337" s="37"/>
      <c r="AR337" s="37"/>
      <c r="AS337" s="37"/>
      <c r="AT337" s="37"/>
      <c r="AU337" s="37"/>
      <c r="AV337" s="37"/>
      <c r="AW337" s="37"/>
    </row>
    <row r="338" spans="1:49" ht="15" customHeight="1" x14ac:dyDescent="0.25">
      <c r="A338" s="55">
        <f t="shared" si="24"/>
        <v>330</v>
      </c>
      <c r="B338" s="331"/>
      <c r="C338" s="325"/>
      <c r="D338" s="208"/>
      <c r="E338" s="339"/>
      <c r="F338" s="226">
        <v>594</v>
      </c>
      <c r="G338" s="83">
        <v>796</v>
      </c>
      <c r="H338" s="207">
        <f t="shared" si="23"/>
        <v>0.47282399999999997</v>
      </c>
      <c r="I338" s="83">
        <v>1</v>
      </c>
      <c r="J338" s="86">
        <f t="shared" si="22"/>
        <v>0.47282399999999997</v>
      </c>
      <c r="K338" s="86">
        <f>(O24*G338)*0.000001</f>
        <v>0.47282399999999997</v>
      </c>
      <c r="L338" s="83" t="s">
        <v>26</v>
      </c>
      <c r="M338" s="87" t="s">
        <v>151</v>
      </c>
      <c r="N338" s="119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  <c r="AL338" s="37"/>
      <c r="AM338" s="37"/>
      <c r="AN338" s="37"/>
      <c r="AO338" s="37"/>
      <c r="AP338" s="37"/>
      <c r="AQ338" s="37"/>
      <c r="AR338" s="37"/>
      <c r="AS338" s="37"/>
      <c r="AT338" s="37"/>
      <c r="AU338" s="37"/>
      <c r="AV338" s="37"/>
      <c r="AW338" s="37"/>
    </row>
    <row r="339" spans="1:49" ht="15" customHeight="1" x14ac:dyDescent="0.25">
      <c r="A339" s="55">
        <f t="shared" si="24"/>
        <v>331</v>
      </c>
      <c r="B339" s="331"/>
      <c r="C339" s="325"/>
      <c r="D339" s="208"/>
      <c r="E339" s="339"/>
      <c r="F339" s="226">
        <v>594</v>
      </c>
      <c r="G339" s="83">
        <v>1565</v>
      </c>
      <c r="H339" s="207">
        <f t="shared" si="23"/>
        <v>0.92960999999999994</v>
      </c>
      <c r="I339" s="83">
        <v>1</v>
      </c>
      <c r="J339" s="86">
        <f t="shared" si="22"/>
        <v>0.92960999999999994</v>
      </c>
      <c r="K339" s="86">
        <f>(O24*G339)*0.000001</f>
        <v>0.92960999999999994</v>
      </c>
      <c r="L339" s="83" t="s">
        <v>26</v>
      </c>
      <c r="M339" s="87" t="s">
        <v>151</v>
      </c>
      <c r="N339" s="119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  <c r="AL339" s="37"/>
      <c r="AM339" s="37"/>
      <c r="AN339" s="37"/>
      <c r="AO339" s="37"/>
      <c r="AP339" s="37"/>
      <c r="AQ339" s="37"/>
      <c r="AR339" s="37"/>
      <c r="AS339" s="37"/>
      <c r="AT339" s="37"/>
      <c r="AU339" s="37"/>
      <c r="AV339" s="37"/>
      <c r="AW339" s="37"/>
    </row>
    <row r="340" spans="1:49" ht="15" customHeight="1" thickBot="1" x14ac:dyDescent="0.3">
      <c r="A340" s="55">
        <f t="shared" si="24"/>
        <v>332</v>
      </c>
      <c r="B340" s="332"/>
      <c r="C340" s="326"/>
      <c r="D340" s="270"/>
      <c r="E340" s="340"/>
      <c r="F340" s="271">
        <v>594</v>
      </c>
      <c r="G340" s="134">
        <v>945</v>
      </c>
      <c r="H340" s="230">
        <f t="shared" si="23"/>
        <v>0.56133</v>
      </c>
      <c r="I340" s="134">
        <v>1</v>
      </c>
      <c r="J340" s="231">
        <f t="shared" si="22"/>
        <v>0.56133</v>
      </c>
      <c r="K340" s="86">
        <f>(O24*G340)*0.000001</f>
        <v>0.56133</v>
      </c>
      <c r="L340" s="134" t="s">
        <v>26</v>
      </c>
      <c r="M340" s="135" t="s">
        <v>151</v>
      </c>
      <c r="N340" s="119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  <c r="AL340" s="37"/>
      <c r="AM340" s="37"/>
      <c r="AN340" s="37"/>
      <c r="AO340" s="37"/>
      <c r="AP340" s="37"/>
      <c r="AQ340" s="37"/>
      <c r="AR340" s="37"/>
      <c r="AS340" s="37"/>
      <c r="AT340" s="37"/>
      <c r="AU340" s="37"/>
      <c r="AV340" s="37"/>
      <c r="AW340" s="37"/>
    </row>
    <row r="341" spans="1:49" ht="30" customHeight="1" x14ac:dyDescent="0.25">
      <c r="A341" s="55">
        <f t="shared" si="24"/>
        <v>333</v>
      </c>
      <c r="B341" s="330" t="s">
        <v>135</v>
      </c>
      <c r="C341" s="324" t="s">
        <v>187</v>
      </c>
      <c r="D341" s="201"/>
      <c r="E341" s="327" t="s">
        <v>177</v>
      </c>
      <c r="F341" s="276">
        <v>297</v>
      </c>
      <c r="G341" s="114">
        <v>210</v>
      </c>
      <c r="H341" s="203">
        <f t="shared" si="23"/>
        <v>6.2369999999999995E-2</v>
      </c>
      <c r="I341" s="114">
        <v>13</v>
      </c>
      <c r="J341" s="115">
        <f t="shared" si="22"/>
        <v>0.81080999999999992</v>
      </c>
      <c r="K341" s="115"/>
      <c r="L341" s="108" t="s">
        <v>148</v>
      </c>
      <c r="M341" s="247" t="s">
        <v>178</v>
      </c>
      <c r="N341" s="119">
        <v>2</v>
      </c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  <c r="AL341" s="37"/>
      <c r="AM341" s="37"/>
      <c r="AN341" s="37"/>
      <c r="AO341" s="37"/>
      <c r="AP341" s="37"/>
      <c r="AQ341" s="37"/>
      <c r="AR341" s="37"/>
      <c r="AS341" s="37"/>
      <c r="AT341" s="37"/>
      <c r="AU341" s="37"/>
      <c r="AV341" s="37"/>
      <c r="AW341" s="37"/>
    </row>
    <row r="342" spans="1:49" ht="15" customHeight="1" x14ac:dyDescent="0.25">
      <c r="A342" s="55">
        <f t="shared" si="24"/>
        <v>334</v>
      </c>
      <c r="B342" s="331"/>
      <c r="C342" s="325"/>
      <c r="D342" s="208"/>
      <c r="E342" s="339"/>
      <c r="F342" s="277">
        <v>297</v>
      </c>
      <c r="G342" s="83">
        <v>929</v>
      </c>
      <c r="H342" s="207">
        <f t="shared" si="23"/>
        <v>0.27591299999999996</v>
      </c>
      <c r="I342" s="83">
        <v>1</v>
      </c>
      <c r="J342" s="86">
        <f t="shared" si="22"/>
        <v>0.27591299999999996</v>
      </c>
      <c r="K342" s="86"/>
      <c r="L342" s="83" t="s">
        <v>26</v>
      </c>
      <c r="M342" s="110" t="s">
        <v>150</v>
      </c>
      <c r="N342" s="119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  <c r="AL342" s="37"/>
      <c r="AM342" s="37"/>
      <c r="AN342" s="37"/>
      <c r="AO342" s="37"/>
      <c r="AP342" s="37"/>
      <c r="AQ342" s="37"/>
      <c r="AR342" s="37"/>
      <c r="AS342" s="37"/>
      <c r="AT342" s="37"/>
      <c r="AU342" s="37"/>
      <c r="AV342" s="37"/>
      <c r="AW342" s="37"/>
    </row>
    <row r="343" spans="1:49" ht="15" customHeight="1" x14ac:dyDescent="0.25">
      <c r="A343" s="55">
        <f t="shared" si="24"/>
        <v>335</v>
      </c>
      <c r="B343" s="331"/>
      <c r="C343" s="325"/>
      <c r="D343" s="208"/>
      <c r="E343" s="339"/>
      <c r="F343" s="226">
        <v>594</v>
      </c>
      <c r="G343" s="83">
        <v>848</v>
      </c>
      <c r="H343" s="207">
        <f t="shared" si="23"/>
        <v>0.50371199999999994</v>
      </c>
      <c r="I343" s="83">
        <v>1</v>
      </c>
      <c r="J343" s="86">
        <f t="shared" si="22"/>
        <v>0.50371199999999994</v>
      </c>
      <c r="K343" s="86">
        <f>(O24*G343)*0.000001</f>
        <v>0.50371199999999994</v>
      </c>
      <c r="L343" s="83" t="s">
        <v>26</v>
      </c>
      <c r="M343" s="87" t="s">
        <v>151</v>
      </c>
      <c r="N343" s="119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  <c r="AL343" s="37"/>
      <c r="AM343" s="37"/>
      <c r="AN343" s="37"/>
      <c r="AO343" s="37"/>
      <c r="AP343" s="37"/>
      <c r="AQ343" s="37"/>
      <c r="AR343" s="37"/>
      <c r="AS343" s="37"/>
      <c r="AT343" s="37"/>
      <c r="AU343" s="37"/>
      <c r="AV343" s="37"/>
      <c r="AW343" s="37"/>
    </row>
    <row r="344" spans="1:49" ht="15" customHeight="1" thickBot="1" x14ac:dyDescent="0.3">
      <c r="A344" s="55">
        <f t="shared" si="24"/>
        <v>336</v>
      </c>
      <c r="B344" s="332"/>
      <c r="C344" s="326"/>
      <c r="D344" s="270"/>
      <c r="E344" s="340"/>
      <c r="F344" s="240">
        <v>297</v>
      </c>
      <c r="G344" s="134">
        <v>900</v>
      </c>
      <c r="H344" s="230">
        <f t="shared" si="23"/>
        <v>0.26729999999999998</v>
      </c>
      <c r="I344" s="134">
        <v>1</v>
      </c>
      <c r="J344" s="231">
        <f t="shared" si="22"/>
        <v>0.26729999999999998</v>
      </c>
      <c r="K344" s="231"/>
      <c r="L344" s="134" t="s">
        <v>26</v>
      </c>
      <c r="M344" s="278" t="s">
        <v>150</v>
      </c>
      <c r="N344" s="119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  <c r="AL344" s="37"/>
      <c r="AM344" s="37"/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</row>
    <row r="345" spans="1:49" ht="30" customHeight="1" x14ac:dyDescent="0.25">
      <c r="A345" s="55">
        <f t="shared" si="24"/>
        <v>337</v>
      </c>
      <c r="B345" s="330" t="s">
        <v>136</v>
      </c>
      <c r="C345" s="324" t="s">
        <v>188</v>
      </c>
      <c r="D345" s="201"/>
      <c r="E345" s="327" t="s">
        <v>177</v>
      </c>
      <c r="F345" s="238">
        <v>297</v>
      </c>
      <c r="G345" s="114">
        <v>210</v>
      </c>
      <c r="H345" s="203">
        <f t="shared" ref="H345:H376" si="25">(F345*G345)*0.000001</f>
        <v>6.2369999999999995E-2</v>
      </c>
      <c r="I345" s="114">
        <v>13</v>
      </c>
      <c r="J345" s="115">
        <f t="shared" si="22"/>
        <v>0.81080999999999992</v>
      </c>
      <c r="K345" s="115"/>
      <c r="L345" s="108" t="s">
        <v>148</v>
      </c>
      <c r="M345" s="247" t="s">
        <v>178</v>
      </c>
      <c r="N345" s="119">
        <v>2</v>
      </c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  <c r="AL345" s="37"/>
      <c r="AM345" s="37"/>
      <c r="AN345" s="37"/>
      <c r="AO345" s="37"/>
      <c r="AP345" s="37"/>
      <c r="AQ345" s="37"/>
      <c r="AR345" s="37"/>
      <c r="AS345" s="37"/>
      <c r="AT345" s="37"/>
      <c r="AU345" s="37"/>
      <c r="AV345" s="37"/>
      <c r="AW345" s="37"/>
    </row>
    <row r="346" spans="1:49" ht="15" customHeight="1" x14ac:dyDescent="0.25">
      <c r="A346" s="55">
        <f t="shared" si="24"/>
        <v>338</v>
      </c>
      <c r="B346" s="331"/>
      <c r="C346" s="325"/>
      <c r="D346" s="208"/>
      <c r="E346" s="339"/>
      <c r="F346" s="226">
        <v>594</v>
      </c>
      <c r="G346" s="83">
        <v>926</v>
      </c>
      <c r="H346" s="207">
        <f t="shared" si="25"/>
        <v>0.55004399999999998</v>
      </c>
      <c r="I346" s="83">
        <v>1</v>
      </c>
      <c r="J346" s="86">
        <f t="shared" si="22"/>
        <v>0.55004399999999998</v>
      </c>
      <c r="K346" s="86">
        <f>(O24*G346)*0.000001</f>
        <v>0.55004399999999998</v>
      </c>
      <c r="L346" s="83" t="s">
        <v>26</v>
      </c>
      <c r="M346" s="87" t="s">
        <v>151</v>
      </c>
      <c r="N346" s="119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7"/>
      <c r="AQ346" s="37"/>
      <c r="AR346" s="37"/>
      <c r="AS346" s="37"/>
      <c r="AT346" s="37"/>
      <c r="AU346" s="37"/>
      <c r="AV346" s="37"/>
      <c r="AW346" s="37"/>
    </row>
    <row r="347" spans="1:49" ht="15" customHeight="1" x14ac:dyDescent="0.25">
      <c r="A347" s="55">
        <f t="shared" si="24"/>
        <v>339</v>
      </c>
      <c r="B347" s="331"/>
      <c r="C347" s="325"/>
      <c r="D347" s="208"/>
      <c r="E347" s="339"/>
      <c r="F347" s="226">
        <v>594</v>
      </c>
      <c r="G347" s="83">
        <v>1670</v>
      </c>
      <c r="H347" s="207">
        <f t="shared" si="25"/>
        <v>0.99197999999999997</v>
      </c>
      <c r="I347" s="83">
        <v>1</v>
      </c>
      <c r="J347" s="86">
        <f t="shared" si="22"/>
        <v>0.99197999999999997</v>
      </c>
      <c r="K347" s="86">
        <f>(O24*G347)*0.000001</f>
        <v>0.99197999999999997</v>
      </c>
      <c r="L347" s="83" t="s">
        <v>26</v>
      </c>
      <c r="M347" s="87" t="s">
        <v>151</v>
      </c>
      <c r="N347" s="119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  <c r="AO347" s="37"/>
      <c r="AP347" s="37"/>
      <c r="AQ347" s="37"/>
      <c r="AR347" s="37"/>
      <c r="AS347" s="37"/>
      <c r="AT347" s="37"/>
      <c r="AU347" s="37"/>
      <c r="AV347" s="37"/>
      <c r="AW347" s="37"/>
    </row>
    <row r="348" spans="1:49" ht="15" customHeight="1" thickBot="1" x14ac:dyDescent="0.3">
      <c r="A348" s="55">
        <f t="shared" si="24"/>
        <v>340</v>
      </c>
      <c r="B348" s="346"/>
      <c r="C348" s="326"/>
      <c r="D348" s="270"/>
      <c r="E348" s="340"/>
      <c r="F348" s="271">
        <v>594</v>
      </c>
      <c r="G348" s="134">
        <v>991</v>
      </c>
      <c r="H348" s="230">
        <f t="shared" si="25"/>
        <v>0.58865400000000001</v>
      </c>
      <c r="I348" s="134">
        <v>1</v>
      </c>
      <c r="J348" s="231">
        <f t="shared" si="22"/>
        <v>0.58865400000000001</v>
      </c>
      <c r="K348" s="86">
        <f>(O24*G348)*0.000001</f>
        <v>0.58865400000000001</v>
      </c>
      <c r="L348" s="134" t="s">
        <v>26</v>
      </c>
      <c r="M348" s="135" t="s">
        <v>151</v>
      </c>
      <c r="N348" s="119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7"/>
      <c r="AQ348" s="37"/>
      <c r="AR348" s="37"/>
      <c r="AS348" s="37"/>
      <c r="AT348" s="37"/>
      <c r="AU348" s="37"/>
      <c r="AV348" s="37"/>
      <c r="AW348" s="37"/>
    </row>
    <row r="349" spans="1:49" ht="30" customHeight="1" x14ac:dyDescent="0.25">
      <c r="A349" s="55">
        <f t="shared" si="24"/>
        <v>341</v>
      </c>
      <c r="B349" s="330" t="s">
        <v>137</v>
      </c>
      <c r="C349" s="324" t="s">
        <v>189</v>
      </c>
      <c r="D349" s="201"/>
      <c r="E349" s="327" t="s">
        <v>177</v>
      </c>
      <c r="F349" s="276">
        <v>297</v>
      </c>
      <c r="G349" s="114">
        <v>210</v>
      </c>
      <c r="H349" s="203">
        <f t="shared" si="25"/>
        <v>6.2369999999999995E-2</v>
      </c>
      <c r="I349" s="114">
        <v>12</v>
      </c>
      <c r="J349" s="115">
        <f t="shared" si="22"/>
        <v>0.74843999999999999</v>
      </c>
      <c r="K349" s="115"/>
      <c r="L349" s="108" t="s">
        <v>148</v>
      </c>
      <c r="M349" s="247" t="s">
        <v>178</v>
      </c>
      <c r="N349" s="119">
        <v>2</v>
      </c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  <c r="AO349" s="37"/>
      <c r="AP349" s="37"/>
      <c r="AQ349" s="37"/>
      <c r="AR349" s="37"/>
      <c r="AS349" s="37"/>
      <c r="AT349" s="37"/>
      <c r="AU349" s="37"/>
      <c r="AV349" s="37"/>
      <c r="AW349" s="37"/>
    </row>
    <row r="350" spans="1:49" ht="15" customHeight="1" x14ac:dyDescent="0.25">
      <c r="A350" s="55">
        <f t="shared" si="24"/>
        <v>342</v>
      </c>
      <c r="B350" s="359"/>
      <c r="C350" s="357"/>
      <c r="D350" s="208"/>
      <c r="E350" s="328"/>
      <c r="F350" s="226">
        <v>594</v>
      </c>
      <c r="G350" s="83">
        <v>919</v>
      </c>
      <c r="H350" s="207">
        <f t="shared" si="25"/>
        <v>0.54588599999999998</v>
      </c>
      <c r="I350" s="83">
        <v>1</v>
      </c>
      <c r="J350" s="86">
        <f t="shared" si="22"/>
        <v>0.54588599999999998</v>
      </c>
      <c r="K350" s="86">
        <f>(O24*G350)*0.000001</f>
        <v>0.54588599999999998</v>
      </c>
      <c r="L350" s="83" t="s">
        <v>26</v>
      </c>
      <c r="M350" s="87" t="s">
        <v>151</v>
      </c>
      <c r="N350" s="119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7"/>
      <c r="AQ350" s="37"/>
      <c r="AR350" s="37"/>
      <c r="AS350" s="37"/>
      <c r="AT350" s="37"/>
      <c r="AU350" s="37"/>
      <c r="AV350" s="37"/>
      <c r="AW350" s="37"/>
    </row>
    <row r="351" spans="1:49" ht="15" customHeight="1" thickBot="1" x14ac:dyDescent="0.3">
      <c r="A351" s="55">
        <f t="shared" si="24"/>
        <v>343</v>
      </c>
      <c r="B351" s="360"/>
      <c r="C351" s="358"/>
      <c r="D351" s="270"/>
      <c r="E351" s="329"/>
      <c r="F351" s="271">
        <v>729</v>
      </c>
      <c r="G351" s="134">
        <v>1274</v>
      </c>
      <c r="H351" s="230">
        <f t="shared" si="25"/>
        <v>0.92874599999999996</v>
      </c>
      <c r="I351" s="134">
        <v>1</v>
      </c>
      <c r="J351" s="231">
        <f t="shared" si="22"/>
        <v>0.92874599999999996</v>
      </c>
      <c r="K351" s="86">
        <f>(O23*G351)*0.000001</f>
        <v>1.071434</v>
      </c>
      <c r="L351" s="134" t="s">
        <v>26</v>
      </c>
      <c r="M351" s="135" t="s">
        <v>180</v>
      </c>
      <c r="N351" s="119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L351" s="37"/>
      <c r="AM351" s="37"/>
      <c r="AN351" s="37"/>
      <c r="AO351" s="37"/>
      <c r="AP351" s="37"/>
      <c r="AQ351" s="37"/>
      <c r="AR351" s="37"/>
      <c r="AS351" s="37"/>
      <c r="AT351" s="37"/>
      <c r="AU351" s="37"/>
      <c r="AV351" s="37"/>
      <c r="AW351" s="37"/>
    </row>
    <row r="352" spans="1:49" ht="30" customHeight="1" x14ac:dyDescent="0.25">
      <c r="A352" s="55">
        <f t="shared" si="24"/>
        <v>344</v>
      </c>
      <c r="B352" s="330" t="s">
        <v>138</v>
      </c>
      <c r="C352" s="324" t="s">
        <v>190</v>
      </c>
      <c r="D352" s="201"/>
      <c r="E352" s="327" t="s">
        <v>177</v>
      </c>
      <c r="F352" s="276">
        <v>297</v>
      </c>
      <c r="G352" s="114">
        <v>210</v>
      </c>
      <c r="H352" s="203">
        <f t="shared" si="25"/>
        <v>6.2369999999999995E-2</v>
      </c>
      <c r="I352" s="114">
        <v>15</v>
      </c>
      <c r="J352" s="115">
        <f t="shared" si="22"/>
        <v>0.93554999999999988</v>
      </c>
      <c r="K352" s="115"/>
      <c r="L352" s="108" t="s">
        <v>148</v>
      </c>
      <c r="M352" s="247" t="s">
        <v>178</v>
      </c>
      <c r="N352" s="119">
        <v>2</v>
      </c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  <c r="AO352" s="37"/>
      <c r="AP352" s="37"/>
      <c r="AQ352" s="37"/>
      <c r="AR352" s="37"/>
      <c r="AS352" s="37"/>
      <c r="AT352" s="37"/>
      <c r="AU352" s="37"/>
      <c r="AV352" s="37"/>
      <c r="AW352" s="37"/>
    </row>
    <row r="353" spans="1:49" ht="15" customHeight="1" x14ac:dyDescent="0.25">
      <c r="A353" s="55">
        <f t="shared" si="24"/>
        <v>345</v>
      </c>
      <c r="B353" s="331"/>
      <c r="C353" s="357"/>
      <c r="D353" s="208"/>
      <c r="E353" s="328"/>
      <c r="F353" s="226">
        <v>594</v>
      </c>
      <c r="G353" s="83">
        <v>1103</v>
      </c>
      <c r="H353" s="207">
        <f t="shared" si="25"/>
        <v>0.65518199999999993</v>
      </c>
      <c r="I353" s="83">
        <v>1</v>
      </c>
      <c r="J353" s="86">
        <f t="shared" si="22"/>
        <v>0.65518199999999993</v>
      </c>
      <c r="K353" s="86">
        <f>(O24*G353)*0.000001</f>
        <v>0.65518199999999993</v>
      </c>
      <c r="L353" s="83" t="s">
        <v>26</v>
      </c>
      <c r="M353" s="87" t="s">
        <v>151</v>
      </c>
      <c r="N353" s="119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  <c r="AO353" s="37"/>
      <c r="AP353" s="37"/>
      <c r="AQ353" s="37"/>
      <c r="AR353" s="37"/>
      <c r="AS353" s="37"/>
      <c r="AT353" s="37"/>
      <c r="AU353" s="37"/>
      <c r="AV353" s="37"/>
      <c r="AW353" s="37"/>
    </row>
    <row r="354" spans="1:49" ht="15" customHeight="1" x14ac:dyDescent="0.25">
      <c r="A354" s="55">
        <f t="shared" si="24"/>
        <v>346</v>
      </c>
      <c r="B354" s="331"/>
      <c r="C354" s="357"/>
      <c r="D354" s="208"/>
      <c r="E354" s="328"/>
      <c r="F354" s="226">
        <v>594</v>
      </c>
      <c r="G354" s="83">
        <v>1233</v>
      </c>
      <c r="H354" s="207">
        <f t="shared" si="25"/>
        <v>0.732402</v>
      </c>
      <c r="I354" s="83">
        <v>1</v>
      </c>
      <c r="J354" s="86">
        <f t="shared" si="22"/>
        <v>0.732402</v>
      </c>
      <c r="K354" s="86">
        <f>(O24*G354)*0.000001</f>
        <v>0.732402</v>
      </c>
      <c r="L354" s="83" t="s">
        <v>26</v>
      </c>
      <c r="M354" s="87" t="s">
        <v>151</v>
      </c>
      <c r="N354" s="119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7"/>
      <c r="AQ354" s="37"/>
      <c r="AR354" s="37"/>
      <c r="AS354" s="37"/>
      <c r="AT354" s="37"/>
      <c r="AU354" s="37"/>
      <c r="AV354" s="37"/>
      <c r="AW354" s="37"/>
    </row>
    <row r="355" spans="1:49" ht="15" customHeight="1" thickBot="1" x14ac:dyDescent="0.3">
      <c r="A355" s="55">
        <f t="shared" si="24"/>
        <v>347</v>
      </c>
      <c r="B355" s="346"/>
      <c r="C355" s="358"/>
      <c r="D355" s="270"/>
      <c r="E355" s="329"/>
      <c r="F355" s="279">
        <v>296</v>
      </c>
      <c r="G355" s="134">
        <v>798</v>
      </c>
      <c r="H355" s="230">
        <f t="shared" si="25"/>
        <v>0.236208</v>
      </c>
      <c r="I355" s="134">
        <v>1</v>
      </c>
      <c r="J355" s="231">
        <f t="shared" si="22"/>
        <v>0.236208</v>
      </c>
      <c r="K355" s="231"/>
      <c r="L355" s="134" t="s">
        <v>26</v>
      </c>
      <c r="M355" s="278" t="s">
        <v>150</v>
      </c>
      <c r="N355" s="119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7"/>
      <c r="AQ355" s="37"/>
      <c r="AR355" s="37"/>
      <c r="AS355" s="37"/>
      <c r="AT355" s="37"/>
      <c r="AU355" s="37"/>
      <c r="AV355" s="37"/>
      <c r="AW355" s="37"/>
    </row>
    <row r="356" spans="1:49" ht="30" customHeight="1" x14ac:dyDescent="0.25">
      <c r="A356" s="55">
        <f t="shared" si="24"/>
        <v>348</v>
      </c>
      <c r="B356" s="330" t="s">
        <v>139</v>
      </c>
      <c r="C356" s="324" t="s">
        <v>191</v>
      </c>
      <c r="D356" s="201"/>
      <c r="E356" s="327" t="s">
        <v>177</v>
      </c>
      <c r="F356" s="276">
        <v>297</v>
      </c>
      <c r="G356" s="114">
        <v>210</v>
      </c>
      <c r="H356" s="203">
        <f t="shared" si="25"/>
        <v>6.2369999999999995E-2</v>
      </c>
      <c r="I356" s="114">
        <v>13</v>
      </c>
      <c r="J356" s="115">
        <f t="shared" si="22"/>
        <v>0.81080999999999992</v>
      </c>
      <c r="K356" s="115"/>
      <c r="L356" s="108" t="s">
        <v>148</v>
      </c>
      <c r="M356" s="247" t="s">
        <v>178</v>
      </c>
      <c r="N356" s="119">
        <v>2</v>
      </c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  <c r="AL356" s="37"/>
      <c r="AM356" s="37"/>
      <c r="AN356" s="37"/>
      <c r="AO356" s="37"/>
      <c r="AP356" s="37"/>
      <c r="AQ356" s="37"/>
      <c r="AR356" s="37"/>
      <c r="AS356" s="37"/>
      <c r="AT356" s="37"/>
      <c r="AU356" s="37"/>
      <c r="AV356" s="37"/>
      <c r="AW356" s="37"/>
    </row>
    <row r="357" spans="1:49" ht="15" customHeight="1" x14ac:dyDescent="0.25">
      <c r="A357" s="55">
        <f t="shared" si="24"/>
        <v>349</v>
      </c>
      <c r="B357" s="331"/>
      <c r="C357" s="357"/>
      <c r="D357" s="208"/>
      <c r="E357" s="328"/>
      <c r="F357" s="226">
        <v>594</v>
      </c>
      <c r="G357" s="83">
        <v>779</v>
      </c>
      <c r="H357" s="207">
        <f t="shared" si="25"/>
        <v>0.46272599999999997</v>
      </c>
      <c r="I357" s="83">
        <v>1</v>
      </c>
      <c r="J357" s="86">
        <f t="shared" si="22"/>
        <v>0.46272599999999997</v>
      </c>
      <c r="K357" s="86">
        <f>(O24*G357)*0.000001</f>
        <v>0.46272599999999997</v>
      </c>
      <c r="L357" s="83" t="s">
        <v>26</v>
      </c>
      <c r="M357" s="87" t="s">
        <v>151</v>
      </c>
      <c r="N357" s="119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  <c r="AL357" s="37"/>
      <c r="AM357" s="37"/>
      <c r="AN357" s="37"/>
      <c r="AO357" s="37"/>
      <c r="AP357" s="37"/>
      <c r="AQ357" s="37"/>
      <c r="AR357" s="37"/>
      <c r="AS357" s="37"/>
      <c r="AT357" s="37"/>
      <c r="AU357" s="37"/>
      <c r="AV357" s="37"/>
      <c r="AW357" s="37"/>
    </row>
    <row r="358" spans="1:49" ht="15" customHeight="1" thickBot="1" x14ac:dyDescent="0.3">
      <c r="A358" s="55">
        <f t="shared" si="24"/>
        <v>350</v>
      </c>
      <c r="B358" s="346"/>
      <c r="C358" s="358"/>
      <c r="D358" s="270"/>
      <c r="E358" s="329"/>
      <c r="F358" s="271">
        <v>726</v>
      </c>
      <c r="G358" s="134">
        <v>1328</v>
      </c>
      <c r="H358" s="230">
        <f t="shared" si="25"/>
        <v>0.96412799999999999</v>
      </c>
      <c r="I358" s="134">
        <v>1</v>
      </c>
      <c r="J358" s="231">
        <f t="shared" si="22"/>
        <v>0.96412799999999999</v>
      </c>
      <c r="K358" s="86">
        <f>(O23*G358)*0.000001</f>
        <v>1.1168479999999998</v>
      </c>
      <c r="L358" s="134" t="s">
        <v>26</v>
      </c>
      <c r="M358" s="135" t="s">
        <v>180</v>
      </c>
      <c r="N358" s="119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  <c r="AO358" s="37"/>
      <c r="AP358" s="37"/>
      <c r="AQ358" s="37"/>
      <c r="AR358" s="37"/>
      <c r="AS358" s="37"/>
      <c r="AT358" s="37"/>
      <c r="AU358" s="37"/>
      <c r="AV358" s="37"/>
      <c r="AW358" s="37"/>
    </row>
    <row r="359" spans="1:49" ht="30" customHeight="1" x14ac:dyDescent="0.25">
      <c r="A359" s="55">
        <f t="shared" si="24"/>
        <v>351</v>
      </c>
      <c r="B359" s="330" t="s">
        <v>140</v>
      </c>
      <c r="C359" s="324" t="s">
        <v>192</v>
      </c>
      <c r="D359" s="201"/>
      <c r="E359" s="327" t="s">
        <v>177</v>
      </c>
      <c r="F359" s="276">
        <v>297</v>
      </c>
      <c r="G359" s="114">
        <v>210</v>
      </c>
      <c r="H359" s="203">
        <f t="shared" si="25"/>
        <v>6.2369999999999995E-2</v>
      </c>
      <c r="I359" s="114">
        <v>13</v>
      </c>
      <c r="J359" s="115">
        <f t="shared" si="22"/>
        <v>0.81080999999999992</v>
      </c>
      <c r="K359" s="115"/>
      <c r="L359" s="108" t="s">
        <v>148</v>
      </c>
      <c r="M359" s="247" t="s">
        <v>178</v>
      </c>
      <c r="N359" s="119">
        <v>2</v>
      </c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  <c r="AL359" s="37"/>
      <c r="AM359" s="37"/>
      <c r="AN359" s="37"/>
      <c r="AO359" s="37"/>
      <c r="AP359" s="37"/>
      <c r="AQ359" s="37"/>
      <c r="AR359" s="37"/>
      <c r="AS359" s="37"/>
      <c r="AT359" s="37"/>
      <c r="AU359" s="37"/>
      <c r="AV359" s="37"/>
      <c r="AW359" s="37"/>
    </row>
    <row r="360" spans="1:49" ht="15" customHeight="1" x14ac:dyDescent="0.25">
      <c r="A360" s="55">
        <f t="shared" si="24"/>
        <v>352</v>
      </c>
      <c r="B360" s="331"/>
      <c r="C360" s="325"/>
      <c r="D360" s="208"/>
      <c r="E360" s="328"/>
      <c r="F360" s="226">
        <v>298</v>
      </c>
      <c r="G360" s="83">
        <v>869</v>
      </c>
      <c r="H360" s="207">
        <f t="shared" si="25"/>
        <v>0.25896199999999997</v>
      </c>
      <c r="I360" s="83">
        <v>1</v>
      </c>
      <c r="J360" s="86">
        <f t="shared" si="22"/>
        <v>0.25896199999999997</v>
      </c>
      <c r="K360" s="86">
        <f>(O25*G360)*0.000001</f>
        <v>0.36497999999999997</v>
      </c>
      <c r="L360" s="83" t="s">
        <v>26</v>
      </c>
      <c r="M360" s="87" t="s">
        <v>193</v>
      </c>
      <c r="N360" s="119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  <c r="AL360" s="37"/>
      <c r="AM360" s="37"/>
      <c r="AN360" s="37"/>
      <c r="AO360" s="37"/>
      <c r="AP360" s="37"/>
      <c r="AQ360" s="37"/>
      <c r="AR360" s="37"/>
      <c r="AS360" s="37"/>
      <c r="AT360" s="37"/>
      <c r="AU360" s="37"/>
      <c r="AV360" s="37"/>
      <c r="AW360" s="37"/>
    </row>
    <row r="361" spans="1:49" ht="15" customHeight="1" x14ac:dyDescent="0.25">
      <c r="A361" s="55">
        <f t="shared" si="24"/>
        <v>353</v>
      </c>
      <c r="B361" s="331"/>
      <c r="C361" s="325"/>
      <c r="D361" s="208"/>
      <c r="E361" s="328"/>
      <c r="F361" s="277">
        <v>297</v>
      </c>
      <c r="G361" s="83">
        <v>1079</v>
      </c>
      <c r="H361" s="207">
        <f t="shared" si="25"/>
        <v>0.320463</v>
      </c>
      <c r="I361" s="83">
        <v>1</v>
      </c>
      <c r="J361" s="86">
        <f t="shared" si="22"/>
        <v>0.320463</v>
      </c>
      <c r="K361" s="86"/>
      <c r="L361" s="83" t="s">
        <v>26</v>
      </c>
      <c r="M361" s="110" t="s">
        <v>150</v>
      </c>
      <c r="N361" s="119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  <c r="AL361" s="37"/>
      <c r="AM361" s="37"/>
      <c r="AN361" s="37"/>
      <c r="AO361" s="37"/>
      <c r="AP361" s="37"/>
      <c r="AQ361" s="37"/>
      <c r="AR361" s="37"/>
      <c r="AS361" s="37"/>
      <c r="AT361" s="37"/>
      <c r="AU361" s="37"/>
      <c r="AV361" s="37"/>
      <c r="AW361" s="37"/>
    </row>
    <row r="362" spans="1:49" ht="15" customHeight="1" thickBot="1" x14ac:dyDescent="0.3">
      <c r="A362" s="55">
        <f t="shared" si="24"/>
        <v>354</v>
      </c>
      <c r="B362" s="346"/>
      <c r="C362" s="326"/>
      <c r="D362" s="270"/>
      <c r="E362" s="329"/>
      <c r="F362" s="279">
        <v>297</v>
      </c>
      <c r="G362" s="134">
        <v>919</v>
      </c>
      <c r="H362" s="230">
        <f t="shared" si="25"/>
        <v>0.27294299999999999</v>
      </c>
      <c r="I362" s="134">
        <v>1</v>
      </c>
      <c r="J362" s="231">
        <f t="shared" si="22"/>
        <v>0.27294299999999999</v>
      </c>
      <c r="K362" s="231"/>
      <c r="L362" s="134" t="s">
        <v>26</v>
      </c>
      <c r="M362" s="278" t="s">
        <v>150</v>
      </c>
      <c r="N362" s="119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  <c r="AL362" s="37"/>
      <c r="AM362" s="37"/>
      <c r="AN362" s="37"/>
      <c r="AO362" s="37"/>
      <c r="AP362" s="37"/>
      <c r="AQ362" s="37"/>
      <c r="AR362" s="37"/>
      <c r="AS362" s="37"/>
      <c r="AT362" s="37"/>
      <c r="AU362" s="37"/>
      <c r="AV362" s="37"/>
      <c r="AW362" s="37"/>
    </row>
    <row r="363" spans="1:49" ht="30" customHeight="1" x14ac:dyDescent="0.25">
      <c r="A363" s="55">
        <f t="shared" si="24"/>
        <v>355</v>
      </c>
      <c r="B363" s="330" t="s">
        <v>141</v>
      </c>
      <c r="C363" s="324" t="s">
        <v>194</v>
      </c>
      <c r="D363" s="201"/>
      <c r="E363" s="327" t="s">
        <v>177</v>
      </c>
      <c r="F363" s="276">
        <v>297</v>
      </c>
      <c r="G363" s="114">
        <v>210</v>
      </c>
      <c r="H363" s="203">
        <f t="shared" si="25"/>
        <v>6.2369999999999995E-2</v>
      </c>
      <c r="I363" s="114">
        <v>12</v>
      </c>
      <c r="J363" s="115">
        <f t="shared" si="22"/>
        <v>0.74843999999999999</v>
      </c>
      <c r="K363" s="115"/>
      <c r="L363" s="108" t="s">
        <v>148</v>
      </c>
      <c r="M363" s="247" t="s">
        <v>178</v>
      </c>
      <c r="N363" s="119">
        <v>2</v>
      </c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  <c r="AL363" s="37"/>
      <c r="AM363" s="37"/>
      <c r="AN363" s="37"/>
      <c r="AO363" s="37"/>
      <c r="AP363" s="37"/>
      <c r="AQ363" s="37"/>
      <c r="AR363" s="37"/>
      <c r="AS363" s="37"/>
      <c r="AT363" s="37"/>
      <c r="AU363" s="37"/>
      <c r="AV363" s="37"/>
      <c r="AW363" s="37"/>
    </row>
    <row r="364" spans="1:49" ht="15" customHeight="1" x14ac:dyDescent="0.25">
      <c r="A364" s="55">
        <f t="shared" si="24"/>
        <v>356</v>
      </c>
      <c r="B364" s="331"/>
      <c r="C364" s="325"/>
      <c r="D364" s="208"/>
      <c r="E364" s="328"/>
      <c r="F364" s="226">
        <v>594</v>
      </c>
      <c r="G364" s="83">
        <v>933</v>
      </c>
      <c r="H364" s="207">
        <f t="shared" si="25"/>
        <v>0.55420199999999997</v>
      </c>
      <c r="I364" s="83">
        <v>1</v>
      </c>
      <c r="J364" s="86">
        <f t="shared" si="22"/>
        <v>0.55420199999999997</v>
      </c>
      <c r="K364" s="86">
        <f>(O24*G364)*0.000001</f>
        <v>0.55420199999999997</v>
      </c>
      <c r="L364" s="83" t="s">
        <v>26</v>
      </c>
      <c r="M364" s="87" t="s">
        <v>151</v>
      </c>
      <c r="N364" s="119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  <c r="AL364" s="37"/>
      <c r="AM364" s="37"/>
      <c r="AN364" s="37"/>
      <c r="AO364" s="37"/>
      <c r="AP364" s="37"/>
      <c r="AQ364" s="37"/>
      <c r="AR364" s="37"/>
      <c r="AS364" s="37"/>
      <c r="AT364" s="37"/>
      <c r="AU364" s="37"/>
      <c r="AV364" s="37"/>
      <c r="AW364" s="37"/>
    </row>
    <row r="365" spans="1:49" ht="15" customHeight="1" thickBot="1" x14ac:dyDescent="0.3">
      <c r="A365" s="55">
        <f t="shared" si="24"/>
        <v>357</v>
      </c>
      <c r="B365" s="346"/>
      <c r="C365" s="326"/>
      <c r="D365" s="270"/>
      <c r="E365" s="329"/>
      <c r="F365" s="271">
        <v>715</v>
      </c>
      <c r="G365" s="134">
        <v>1208</v>
      </c>
      <c r="H365" s="230">
        <f t="shared" si="25"/>
        <v>0.86371999999999993</v>
      </c>
      <c r="I365" s="134">
        <v>1</v>
      </c>
      <c r="J365" s="231">
        <f t="shared" si="22"/>
        <v>0.86371999999999993</v>
      </c>
      <c r="K365" s="86">
        <f>(O23*G365)*0.000001</f>
        <v>1.0159279999999999</v>
      </c>
      <c r="L365" s="134" t="s">
        <v>26</v>
      </c>
      <c r="M365" s="135" t="s">
        <v>180</v>
      </c>
      <c r="N365" s="119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  <c r="AL365" s="37"/>
      <c r="AM365" s="37"/>
      <c r="AN365" s="37"/>
      <c r="AO365" s="37"/>
      <c r="AP365" s="37"/>
      <c r="AQ365" s="37"/>
      <c r="AR365" s="37"/>
      <c r="AS365" s="37"/>
      <c r="AT365" s="37"/>
      <c r="AU365" s="37"/>
      <c r="AV365" s="37"/>
      <c r="AW365" s="37"/>
    </row>
    <row r="366" spans="1:49" ht="30" customHeight="1" x14ac:dyDescent="0.25">
      <c r="A366" s="55">
        <f t="shared" si="24"/>
        <v>358</v>
      </c>
      <c r="B366" s="330" t="s">
        <v>142</v>
      </c>
      <c r="C366" s="324" t="s">
        <v>195</v>
      </c>
      <c r="D366" s="201"/>
      <c r="E366" s="327" t="s">
        <v>177</v>
      </c>
      <c r="F366" s="276">
        <v>297</v>
      </c>
      <c r="G366" s="114">
        <v>210</v>
      </c>
      <c r="H366" s="203">
        <f t="shared" si="25"/>
        <v>6.2369999999999995E-2</v>
      </c>
      <c r="I366" s="114">
        <v>12</v>
      </c>
      <c r="J366" s="115">
        <f t="shared" si="22"/>
        <v>0.74843999999999999</v>
      </c>
      <c r="K366" s="115"/>
      <c r="L366" s="108" t="s">
        <v>148</v>
      </c>
      <c r="M366" s="247" t="s">
        <v>178</v>
      </c>
      <c r="N366" s="119">
        <v>2</v>
      </c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  <c r="AL366" s="37"/>
      <c r="AM366" s="37"/>
      <c r="AN366" s="37"/>
      <c r="AO366" s="37"/>
      <c r="AP366" s="37"/>
      <c r="AQ366" s="37"/>
      <c r="AR366" s="37"/>
      <c r="AS366" s="37"/>
      <c r="AT366" s="37"/>
      <c r="AU366" s="37"/>
      <c r="AV366" s="37"/>
      <c r="AW366" s="37"/>
    </row>
    <row r="367" spans="1:49" ht="15" customHeight="1" x14ac:dyDescent="0.25">
      <c r="A367" s="55">
        <f t="shared" si="24"/>
        <v>359</v>
      </c>
      <c r="B367" s="331"/>
      <c r="C367" s="325"/>
      <c r="D367" s="208"/>
      <c r="E367" s="328"/>
      <c r="F367" s="226">
        <v>594</v>
      </c>
      <c r="G367" s="83">
        <v>932</v>
      </c>
      <c r="H367" s="207">
        <f t="shared" si="25"/>
        <v>0.55360799999999999</v>
      </c>
      <c r="I367" s="83">
        <v>1</v>
      </c>
      <c r="J367" s="86">
        <f t="shared" si="22"/>
        <v>0.55360799999999999</v>
      </c>
      <c r="K367" s="86">
        <f>(O24*G367)*0.000001</f>
        <v>0.55360799999999999</v>
      </c>
      <c r="L367" s="83" t="s">
        <v>26</v>
      </c>
      <c r="M367" s="87" t="s">
        <v>151</v>
      </c>
      <c r="N367" s="119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  <c r="AL367" s="37"/>
      <c r="AM367" s="37"/>
      <c r="AN367" s="37"/>
      <c r="AO367" s="37"/>
      <c r="AP367" s="37"/>
      <c r="AQ367" s="37"/>
      <c r="AR367" s="37"/>
      <c r="AS367" s="37"/>
      <c r="AT367" s="37"/>
      <c r="AU367" s="37"/>
      <c r="AV367" s="37"/>
      <c r="AW367" s="37"/>
    </row>
    <row r="368" spans="1:49" ht="15" customHeight="1" thickBot="1" x14ac:dyDescent="0.3">
      <c r="A368" s="55">
        <f t="shared" si="24"/>
        <v>360</v>
      </c>
      <c r="B368" s="346"/>
      <c r="C368" s="326"/>
      <c r="D368" s="270"/>
      <c r="E368" s="329"/>
      <c r="F368" s="271">
        <v>732</v>
      </c>
      <c r="G368" s="134">
        <v>1329</v>
      </c>
      <c r="H368" s="230">
        <f t="shared" si="25"/>
        <v>0.97282799999999992</v>
      </c>
      <c r="I368" s="134">
        <v>1</v>
      </c>
      <c r="J368" s="231">
        <f t="shared" si="22"/>
        <v>0.97282799999999992</v>
      </c>
      <c r="K368" s="86">
        <f>(O23*G368)*0.000001</f>
        <v>1.1176889999999999</v>
      </c>
      <c r="L368" s="134" t="s">
        <v>26</v>
      </c>
      <c r="M368" s="135" t="s">
        <v>180</v>
      </c>
      <c r="N368" s="119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  <c r="AL368" s="37"/>
      <c r="AM368" s="37"/>
      <c r="AN368" s="37"/>
      <c r="AO368" s="37"/>
      <c r="AP368" s="37"/>
      <c r="AQ368" s="37"/>
      <c r="AR368" s="37"/>
      <c r="AS368" s="37"/>
      <c r="AT368" s="37"/>
      <c r="AU368" s="37"/>
      <c r="AV368" s="37"/>
      <c r="AW368" s="37"/>
    </row>
    <row r="369" spans="1:49" ht="30" customHeight="1" x14ac:dyDescent="0.25">
      <c r="A369" s="55">
        <f t="shared" si="24"/>
        <v>361</v>
      </c>
      <c r="B369" s="330" t="s">
        <v>143</v>
      </c>
      <c r="C369" s="324" t="s">
        <v>196</v>
      </c>
      <c r="D369" s="201"/>
      <c r="E369" s="327" t="s">
        <v>177</v>
      </c>
      <c r="F369" s="276">
        <v>297</v>
      </c>
      <c r="G369" s="114">
        <v>210</v>
      </c>
      <c r="H369" s="203">
        <f t="shared" si="25"/>
        <v>6.2369999999999995E-2</v>
      </c>
      <c r="I369" s="114">
        <v>13</v>
      </c>
      <c r="J369" s="115">
        <f t="shared" si="22"/>
        <v>0.81080999999999992</v>
      </c>
      <c r="K369" s="115"/>
      <c r="L369" s="108" t="s">
        <v>148</v>
      </c>
      <c r="M369" s="247" t="s">
        <v>178</v>
      </c>
      <c r="N369" s="119">
        <v>2</v>
      </c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  <c r="AL369" s="37"/>
      <c r="AM369" s="37"/>
      <c r="AN369" s="37"/>
      <c r="AO369" s="37"/>
      <c r="AP369" s="37"/>
      <c r="AQ369" s="37"/>
      <c r="AR369" s="37"/>
      <c r="AS369" s="37"/>
      <c r="AT369" s="37"/>
      <c r="AU369" s="37"/>
      <c r="AV369" s="37"/>
      <c r="AW369" s="37"/>
    </row>
    <row r="370" spans="1:49" ht="15" customHeight="1" x14ac:dyDescent="0.25">
      <c r="A370" s="55">
        <f t="shared" si="24"/>
        <v>362</v>
      </c>
      <c r="B370" s="331"/>
      <c r="C370" s="325"/>
      <c r="D370" s="208"/>
      <c r="E370" s="328"/>
      <c r="F370" s="226">
        <v>594</v>
      </c>
      <c r="G370" s="83">
        <v>927</v>
      </c>
      <c r="H370" s="207">
        <f t="shared" si="25"/>
        <v>0.55063799999999996</v>
      </c>
      <c r="I370" s="83">
        <v>1</v>
      </c>
      <c r="J370" s="86">
        <f t="shared" si="22"/>
        <v>0.55063799999999996</v>
      </c>
      <c r="K370" s="86">
        <f>(O24*G370)*0.000001</f>
        <v>0.55063799999999996</v>
      </c>
      <c r="L370" s="83" t="s">
        <v>26</v>
      </c>
      <c r="M370" s="87" t="s">
        <v>151</v>
      </c>
      <c r="N370" s="119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  <c r="AL370" s="37"/>
      <c r="AM370" s="37"/>
      <c r="AN370" s="37"/>
      <c r="AO370" s="37"/>
      <c r="AP370" s="37"/>
      <c r="AQ370" s="37"/>
      <c r="AR370" s="37"/>
      <c r="AS370" s="37"/>
      <c r="AT370" s="37"/>
      <c r="AU370" s="37"/>
      <c r="AV370" s="37"/>
      <c r="AW370" s="37"/>
    </row>
    <row r="371" spans="1:49" ht="15" customHeight="1" x14ac:dyDescent="0.25">
      <c r="A371" s="55">
        <f t="shared" si="24"/>
        <v>363</v>
      </c>
      <c r="B371" s="331"/>
      <c r="C371" s="325"/>
      <c r="D371" s="208"/>
      <c r="E371" s="328"/>
      <c r="F371" s="226">
        <v>594</v>
      </c>
      <c r="G371" s="83">
        <v>1615</v>
      </c>
      <c r="H371" s="207">
        <f t="shared" si="25"/>
        <v>0.95931</v>
      </c>
      <c r="I371" s="83">
        <v>1</v>
      </c>
      <c r="J371" s="86">
        <f t="shared" si="22"/>
        <v>0.95931</v>
      </c>
      <c r="K371" s="86">
        <f>(O24*G371)*0.000001</f>
        <v>0.95931</v>
      </c>
      <c r="L371" s="83" t="s">
        <v>26</v>
      </c>
      <c r="M371" s="87" t="s">
        <v>151</v>
      </c>
      <c r="N371" s="119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  <c r="AN371" s="37"/>
      <c r="AO371" s="37"/>
      <c r="AP371" s="37"/>
      <c r="AQ371" s="37"/>
      <c r="AR371" s="37"/>
      <c r="AS371" s="37"/>
      <c r="AT371" s="37"/>
      <c r="AU371" s="37"/>
      <c r="AV371" s="37"/>
      <c r="AW371" s="37"/>
    </row>
    <row r="372" spans="1:49" ht="15" customHeight="1" thickBot="1" x14ac:dyDescent="0.3">
      <c r="A372" s="55">
        <f t="shared" si="24"/>
        <v>364</v>
      </c>
      <c r="B372" s="332"/>
      <c r="C372" s="326"/>
      <c r="D372" s="270"/>
      <c r="E372" s="329"/>
      <c r="F372" s="271">
        <v>594</v>
      </c>
      <c r="G372" s="134">
        <v>942</v>
      </c>
      <c r="H372" s="230">
        <f t="shared" si="25"/>
        <v>0.55954799999999993</v>
      </c>
      <c r="I372" s="134">
        <v>1</v>
      </c>
      <c r="J372" s="231">
        <f t="shared" si="22"/>
        <v>0.55954799999999993</v>
      </c>
      <c r="K372" s="86">
        <f>(O24*G372)*0.000001</f>
        <v>0.55954799999999993</v>
      </c>
      <c r="L372" s="134" t="s">
        <v>26</v>
      </c>
      <c r="M372" s="135" t="s">
        <v>151</v>
      </c>
      <c r="N372" s="119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L372" s="37"/>
      <c r="AM372" s="37"/>
      <c r="AN372" s="37"/>
      <c r="AO372" s="37"/>
      <c r="AP372" s="37"/>
      <c r="AQ372" s="37"/>
      <c r="AR372" s="37"/>
      <c r="AS372" s="37"/>
      <c r="AT372" s="37"/>
      <c r="AU372" s="37"/>
      <c r="AV372" s="37"/>
      <c r="AW372" s="37"/>
    </row>
    <row r="373" spans="1:49" ht="30" customHeight="1" x14ac:dyDescent="0.25">
      <c r="A373" s="55">
        <f t="shared" si="24"/>
        <v>365</v>
      </c>
      <c r="B373" s="330" t="s">
        <v>144</v>
      </c>
      <c r="C373" s="333" t="s">
        <v>197</v>
      </c>
      <c r="D373" s="201"/>
      <c r="E373" s="327" t="s">
        <v>177</v>
      </c>
      <c r="F373" s="276">
        <v>297</v>
      </c>
      <c r="G373" s="114">
        <v>210</v>
      </c>
      <c r="H373" s="203">
        <f t="shared" si="25"/>
        <v>6.2369999999999995E-2</v>
      </c>
      <c r="I373" s="114">
        <v>14</v>
      </c>
      <c r="J373" s="115">
        <f t="shared" si="22"/>
        <v>0.87317999999999996</v>
      </c>
      <c r="K373" s="115"/>
      <c r="L373" s="108" t="s">
        <v>148</v>
      </c>
      <c r="M373" s="247" t="s">
        <v>178</v>
      </c>
      <c r="N373" s="119">
        <v>2</v>
      </c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  <c r="AO373" s="37"/>
      <c r="AP373" s="37"/>
      <c r="AQ373" s="37"/>
      <c r="AR373" s="37"/>
      <c r="AS373" s="37"/>
      <c r="AT373" s="37"/>
      <c r="AU373" s="37"/>
      <c r="AV373" s="37"/>
      <c r="AW373" s="37"/>
    </row>
    <row r="374" spans="1:49" ht="15" customHeight="1" x14ac:dyDescent="0.25">
      <c r="A374" s="55">
        <f t="shared" si="24"/>
        <v>366</v>
      </c>
      <c r="B374" s="331"/>
      <c r="C374" s="334"/>
      <c r="D374" s="208"/>
      <c r="E374" s="328"/>
      <c r="F374" s="226">
        <v>594</v>
      </c>
      <c r="G374" s="83">
        <v>899</v>
      </c>
      <c r="H374" s="207">
        <f t="shared" si="25"/>
        <v>0.53400599999999998</v>
      </c>
      <c r="I374" s="83">
        <v>1</v>
      </c>
      <c r="J374" s="86">
        <f t="shared" si="22"/>
        <v>0.53400599999999998</v>
      </c>
      <c r="K374" s="86">
        <f>(O24*G374)*0.000001</f>
        <v>0.53400599999999998</v>
      </c>
      <c r="L374" s="83" t="s">
        <v>26</v>
      </c>
      <c r="M374" s="87" t="s">
        <v>151</v>
      </c>
      <c r="N374" s="119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  <c r="AN374" s="37"/>
      <c r="AO374" s="37"/>
      <c r="AP374" s="37"/>
      <c r="AQ374" s="37"/>
      <c r="AR374" s="37"/>
      <c r="AS374" s="37"/>
      <c r="AT374" s="37"/>
      <c r="AU374" s="37"/>
      <c r="AV374" s="37"/>
      <c r="AW374" s="37"/>
    </row>
    <row r="375" spans="1:49" ht="15" customHeight="1" x14ac:dyDescent="0.25">
      <c r="A375" s="55">
        <f t="shared" si="24"/>
        <v>367</v>
      </c>
      <c r="B375" s="331"/>
      <c r="C375" s="334"/>
      <c r="D375" s="208"/>
      <c r="E375" s="328"/>
      <c r="F375" s="226">
        <v>594</v>
      </c>
      <c r="G375" s="83">
        <v>983</v>
      </c>
      <c r="H375" s="207">
        <f t="shared" si="25"/>
        <v>0.58390199999999992</v>
      </c>
      <c r="I375" s="83">
        <v>1</v>
      </c>
      <c r="J375" s="86">
        <f t="shared" si="22"/>
        <v>0.58390199999999992</v>
      </c>
      <c r="K375" s="86">
        <f>(O24*G375)*0.000001</f>
        <v>0.58390199999999992</v>
      </c>
      <c r="L375" s="83" t="s">
        <v>26</v>
      </c>
      <c r="M375" s="87" t="s">
        <v>151</v>
      </c>
      <c r="N375" s="119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  <c r="AN375" s="37"/>
      <c r="AO375" s="37"/>
      <c r="AP375" s="37"/>
      <c r="AQ375" s="37"/>
      <c r="AR375" s="37"/>
      <c r="AS375" s="37"/>
      <c r="AT375" s="37"/>
      <c r="AU375" s="37"/>
      <c r="AV375" s="37"/>
      <c r="AW375" s="37"/>
    </row>
    <row r="376" spans="1:49" ht="15" customHeight="1" thickBot="1" x14ac:dyDescent="0.3">
      <c r="A376" s="55">
        <f t="shared" si="24"/>
        <v>368</v>
      </c>
      <c r="B376" s="332"/>
      <c r="C376" s="335"/>
      <c r="D376" s="212"/>
      <c r="E376" s="336"/>
      <c r="F376" s="272">
        <v>602</v>
      </c>
      <c r="G376" s="88">
        <v>911</v>
      </c>
      <c r="H376" s="215">
        <f t="shared" si="25"/>
        <v>0.54842199999999997</v>
      </c>
      <c r="I376" s="88">
        <v>1</v>
      </c>
      <c r="J376" s="102">
        <f t="shared" si="22"/>
        <v>0.54842199999999997</v>
      </c>
      <c r="K376" s="102">
        <f>(O23*G376)*0.000001</f>
        <v>0.76615099999999992</v>
      </c>
      <c r="L376" s="88" t="s">
        <v>26</v>
      </c>
      <c r="M376" s="237" t="s">
        <v>180</v>
      </c>
      <c r="N376" s="119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  <c r="AL376" s="37"/>
      <c r="AM376" s="37"/>
      <c r="AN376" s="37"/>
      <c r="AO376" s="37"/>
      <c r="AP376" s="37"/>
      <c r="AQ376" s="37"/>
      <c r="AR376" s="37"/>
      <c r="AS376" s="37"/>
      <c r="AT376" s="37"/>
      <c r="AU376" s="37"/>
      <c r="AV376" s="37"/>
      <c r="AW376" s="37"/>
    </row>
    <row r="377" spans="1:49" ht="30" customHeight="1" x14ac:dyDescent="0.25">
      <c r="A377" s="55">
        <f t="shared" si="24"/>
        <v>369</v>
      </c>
      <c r="B377" s="330" t="s">
        <v>145</v>
      </c>
      <c r="C377" s="333" t="s">
        <v>198</v>
      </c>
      <c r="D377" s="201"/>
      <c r="E377" s="327" t="s">
        <v>177</v>
      </c>
      <c r="F377" s="276">
        <v>297</v>
      </c>
      <c r="G377" s="114">
        <v>210</v>
      </c>
      <c r="H377" s="203">
        <f t="shared" ref="H377:H416" si="26">(F377*G377)*0.000001</f>
        <v>6.2369999999999995E-2</v>
      </c>
      <c r="I377" s="114">
        <v>12</v>
      </c>
      <c r="J377" s="115">
        <f t="shared" si="22"/>
        <v>0.74843999999999999</v>
      </c>
      <c r="K377" s="115"/>
      <c r="L377" s="108" t="s">
        <v>148</v>
      </c>
      <c r="M377" s="247" t="s">
        <v>178</v>
      </c>
      <c r="N377" s="119">
        <v>2</v>
      </c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  <c r="AL377" s="37"/>
      <c r="AM377" s="37"/>
      <c r="AN377" s="37"/>
      <c r="AO377" s="37"/>
      <c r="AP377" s="37"/>
      <c r="AQ377" s="37"/>
      <c r="AR377" s="37"/>
      <c r="AS377" s="37"/>
      <c r="AT377" s="37"/>
      <c r="AU377" s="37"/>
      <c r="AV377" s="37"/>
      <c r="AW377" s="37"/>
    </row>
    <row r="378" spans="1:49" ht="15" customHeight="1" x14ac:dyDescent="0.25">
      <c r="A378" s="55">
        <f t="shared" si="24"/>
        <v>370</v>
      </c>
      <c r="B378" s="331"/>
      <c r="C378" s="334"/>
      <c r="D378" s="208"/>
      <c r="E378" s="328"/>
      <c r="F378" s="226">
        <v>594</v>
      </c>
      <c r="G378" s="83">
        <v>849</v>
      </c>
      <c r="H378" s="207">
        <f t="shared" si="26"/>
        <v>0.50430600000000003</v>
      </c>
      <c r="I378" s="83">
        <v>1</v>
      </c>
      <c r="J378" s="86">
        <f t="shared" si="22"/>
        <v>0.50430600000000003</v>
      </c>
      <c r="K378" s="86">
        <f>(O24*G378)*0.000001</f>
        <v>0.50430600000000003</v>
      </c>
      <c r="L378" s="83" t="s">
        <v>26</v>
      </c>
      <c r="M378" s="87" t="s">
        <v>151</v>
      </c>
      <c r="N378" s="119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7"/>
      <c r="AQ378" s="37"/>
      <c r="AR378" s="37"/>
      <c r="AS378" s="37"/>
      <c r="AT378" s="37"/>
      <c r="AU378" s="37"/>
      <c r="AV378" s="37"/>
      <c r="AW378" s="37"/>
    </row>
    <row r="379" spans="1:49" ht="15" customHeight="1" thickBot="1" x14ac:dyDescent="0.3">
      <c r="A379" s="55">
        <f t="shared" si="24"/>
        <v>371</v>
      </c>
      <c r="B379" s="332"/>
      <c r="C379" s="335"/>
      <c r="D379" s="212"/>
      <c r="E379" s="336"/>
      <c r="F379" s="272">
        <v>755</v>
      </c>
      <c r="G379" s="88">
        <v>1329</v>
      </c>
      <c r="H379" s="215">
        <f t="shared" si="26"/>
        <v>1.003395</v>
      </c>
      <c r="I379" s="88">
        <v>1</v>
      </c>
      <c r="J379" s="102">
        <f t="shared" si="22"/>
        <v>1.003395</v>
      </c>
      <c r="K379" s="102">
        <f>(O23*G379)*0.000001</f>
        <v>1.1176889999999999</v>
      </c>
      <c r="L379" s="88" t="s">
        <v>26</v>
      </c>
      <c r="M379" s="237" t="s">
        <v>180</v>
      </c>
      <c r="N379" s="119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  <c r="AL379" s="37"/>
      <c r="AM379" s="37"/>
      <c r="AN379" s="37"/>
      <c r="AO379" s="37"/>
      <c r="AP379" s="37"/>
      <c r="AQ379" s="37"/>
      <c r="AR379" s="37"/>
      <c r="AS379" s="37"/>
      <c r="AT379" s="37"/>
      <c r="AU379" s="37"/>
      <c r="AV379" s="37"/>
      <c r="AW379" s="37"/>
    </row>
    <row r="380" spans="1:49" ht="30" customHeight="1" x14ac:dyDescent="0.25">
      <c r="A380" s="55">
        <f t="shared" si="24"/>
        <v>372</v>
      </c>
      <c r="B380" s="330" t="s">
        <v>146</v>
      </c>
      <c r="C380" s="400" t="s">
        <v>27</v>
      </c>
      <c r="D380" s="142"/>
      <c r="E380" s="397" t="s">
        <v>87</v>
      </c>
      <c r="F380" s="1">
        <v>297</v>
      </c>
      <c r="G380" s="1">
        <v>210</v>
      </c>
      <c r="H380" s="8">
        <f t="shared" si="26"/>
        <v>6.2369999999999995E-2</v>
      </c>
      <c r="I380" s="1">
        <v>9</v>
      </c>
      <c r="J380" s="65">
        <f t="shared" si="22"/>
        <v>0.56133</v>
      </c>
      <c r="K380" s="156"/>
      <c r="L380" s="136" t="s">
        <v>148</v>
      </c>
      <c r="M380" s="137" t="s">
        <v>149</v>
      </c>
      <c r="N380" s="119">
        <v>2</v>
      </c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  <c r="AK380" s="37"/>
      <c r="AL380" s="37"/>
      <c r="AM380" s="37"/>
      <c r="AN380" s="37"/>
      <c r="AO380" s="37"/>
      <c r="AP380" s="37"/>
      <c r="AQ380" s="37"/>
      <c r="AR380" s="37"/>
      <c r="AS380" s="37"/>
      <c r="AT380" s="37"/>
      <c r="AU380" s="37"/>
      <c r="AV380" s="37"/>
      <c r="AW380" s="37"/>
    </row>
    <row r="381" spans="1:49" x14ac:dyDescent="0.25">
      <c r="A381" s="55">
        <f t="shared" si="24"/>
        <v>373</v>
      </c>
      <c r="B381" s="395"/>
      <c r="C381" s="401"/>
      <c r="D381" s="46"/>
      <c r="E381" s="398"/>
      <c r="F381" s="138">
        <v>594</v>
      </c>
      <c r="G381" s="58">
        <v>757</v>
      </c>
      <c r="H381" s="67">
        <f t="shared" si="26"/>
        <v>0.449658</v>
      </c>
      <c r="I381" s="2">
        <v>1</v>
      </c>
      <c r="J381" s="62">
        <f t="shared" si="22"/>
        <v>0.449658</v>
      </c>
      <c r="K381" s="62">
        <f>(O24*G381)*0.000001</f>
        <v>0.449658</v>
      </c>
      <c r="L381" s="2" t="s">
        <v>26</v>
      </c>
      <c r="M381" s="87" t="s">
        <v>151</v>
      </c>
      <c r="N381" s="119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  <c r="AK381" s="37"/>
      <c r="AL381" s="37"/>
      <c r="AM381" s="37"/>
      <c r="AN381" s="37"/>
      <c r="AO381" s="37"/>
      <c r="AP381" s="37"/>
      <c r="AQ381" s="37"/>
      <c r="AR381" s="37"/>
      <c r="AS381" s="37"/>
      <c r="AT381" s="37"/>
      <c r="AU381" s="37"/>
      <c r="AV381" s="37"/>
      <c r="AW381" s="37"/>
    </row>
    <row r="382" spans="1:49" x14ac:dyDescent="0.25">
      <c r="A382" s="55">
        <f t="shared" si="24"/>
        <v>374</v>
      </c>
      <c r="B382" s="395"/>
      <c r="C382" s="401"/>
      <c r="D382" s="46"/>
      <c r="E382" s="398"/>
      <c r="F382" s="138">
        <v>594</v>
      </c>
      <c r="G382" s="58">
        <v>644</v>
      </c>
      <c r="H382" s="67">
        <f t="shared" si="26"/>
        <v>0.38253599999999999</v>
      </c>
      <c r="I382" s="2">
        <v>1</v>
      </c>
      <c r="J382" s="62">
        <f t="shared" si="22"/>
        <v>0.38253599999999999</v>
      </c>
      <c r="K382" s="62">
        <f>(O24*G382)*0.000001</f>
        <v>0.38253599999999999</v>
      </c>
      <c r="L382" s="2" t="s">
        <v>26</v>
      </c>
      <c r="M382" s="87" t="s">
        <v>151</v>
      </c>
      <c r="N382" s="119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  <c r="AK382" s="37"/>
      <c r="AL382" s="37"/>
      <c r="AM382" s="37"/>
      <c r="AN382" s="37"/>
      <c r="AO382" s="37"/>
      <c r="AP382" s="37"/>
      <c r="AQ382" s="37"/>
      <c r="AR382" s="37"/>
      <c r="AS382" s="37"/>
      <c r="AT382" s="37"/>
      <c r="AU382" s="37"/>
      <c r="AV382" s="37"/>
      <c r="AW382" s="37"/>
    </row>
    <row r="383" spans="1:49" x14ac:dyDescent="0.25">
      <c r="A383" s="55">
        <f t="shared" si="24"/>
        <v>375</v>
      </c>
      <c r="B383" s="395"/>
      <c r="C383" s="401"/>
      <c r="D383" s="46"/>
      <c r="E383" s="398"/>
      <c r="F383" s="138">
        <v>594</v>
      </c>
      <c r="G383" s="58">
        <v>756</v>
      </c>
      <c r="H383" s="67">
        <f t="shared" si="26"/>
        <v>0.44906399999999996</v>
      </c>
      <c r="I383" s="2">
        <v>1</v>
      </c>
      <c r="J383" s="62">
        <f t="shared" si="22"/>
        <v>0.44906399999999996</v>
      </c>
      <c r="K383" s="62">
        <f>(O24*G383)*0.000001</f>
        <v>0.44906399999999996</v>
      </c>
      <c r="L383" s="2" t="s">
        <v>26</v>
      </c>
      <c r="M383" s="87" t="s">
        <v>151</v>
      </c>
      <c r="N383" s="119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  <c r="AK383" s="37"/>
      <c r="AL383" s="37"/>
      <c r="AM383" s="37"/>
      <c r="AN383" s="37"/>
      <c r="AO383" s="37"/>
      <c r="AP383" s="37"/>
      <c r="AQ383" s="37"/>
      <c r="AR383" s="37"/>
      <c r="AS383" s="37"/>
      <c r="AT383" s="37"/>
      <c r="AU383" s="37"/>
      <c r="AV383" s="37"/>
      <c r="AW383" s="37"/>
    </row>
    <row r="384" spans="1:49" x14ac:dyDescent="0.25">
      <c r="A384" s="55">
        <f t="shared" si="24"/>
        <v>376</v>
      </c>
      <c r="B384" s="395"/>
      <c r="C384" s="401"/>
      <c r="D384" s="46"/>
      <c r="E384" s="398"/>
      <c r="F384" s="58">
        <v>297</v>
      </c>
      <c r="G384" s="58">
        <v>864</v>
      </c>
      <c r="H384" s="67">
        <f t="shared" si="26"/>
        <v>0.256608</v>
      </c>
      <c r="I384" s="2">
        <v>1</v>
      </c>
      <c r="J384" s="62">
        <f t="shared" si="22"/>
        <v>0.256608</v>
      </c>
      <c r="K384" s="62"/>
      <c r="L384" s="2" t="s">
        <v>26</v>
      </c>
      <c r="M384" s="90" t="s">
        <v>155</v>
      </c>
      <c r="N384" s="119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  <c r="AT384" s="37"/>
      <c r="AU384" s="37"/>
      <c r="AV384" s="37"/>
      <c r="AW384" s="37"/>
    </row>
    <row r="385" spans="1:49" x14ac:dyDescent="0.25">
      <c r="A385" s="55">
        <f t="shared" si="24"/>
        <v>377</v>
      </c>
      <c r="B385" s="395"/>
      <c r="C385" s="401"/>
      <c r="D385" s="46"/>
      <c r="E385" s="398"/>
      <c r="F385" s="138">
        <v>594</v>
      </c>
      <c r="G385" s="58">
        <v>882</v>
      </c>
      <c r="H385" s="67">
        <f t="shared" si="26"/>
        <v>0.52390799999999993</v>
      </c>
      <c r="I385" s="2">
        <v>1</v>
      </c>
      <c r="J385" s="62">
        <f t="shared" si="22"/>
        <v>0.52390799999999993</v>
      </c>
      <c r="K385" s="62">
        <f>(O24*G385)*0.000001</f>
        <v>0.52390799999999993</v>
      </c>
      <c r="L385" s="2" t="s">
        <v>26</v>
      </c>
      <c r="M385" s="87" t="s">
        <v>151</v>
      </c>
      <c r="N385" s="119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  <c r="AL385" s="37"/>
      <c r="AM385" s="37"/>
      <c r="AN385" s="37"/>
      <c r="AO385" s="37"/>
      <c r="AP385" s="37"/>
      <c r="AQ385" s="37"/>
      <c r="AR385" s="37"/>
      <c r="AS385" s="37"/>
      <c r="AT385" s="37"/>
      <c r="AU385" s="37"/>
      <c r="AV385" s="37"/>
      <c r="AW385" s="37"/>
    </row>
    <row r="386" spans="1:49" ht="15.75" thickBot="1" x14ac:dyDescent="0.3">
      <c r="A386" s="55">
        <f t="shared" ref="A386:A394" si="27">A385+1</f>
        <v>378</v>
      </c>
      <c r="B386" s="396"/>
      <c r="C386" s="401"/>
      <c r="D386" s="139"/>
      <c r="E386" s="399"/>
      <c r="F386" s="163">
        <v>594</v>
      </c>
      <c r="G386" s="151">
        <v>711</v>
      </c>
      <c r="H386" s="140">
        <f t="shared" si="26"/>
        <v>0.42233399999999999</v>
      </c>
      <c r="I386" s="154">
        <v>1</v>
      </c>
      <c r="J386" s="68">
        <f t="shared" si="22"/>
        <v>0.42233399999999999</v>
      </c>
      <c r="K386" s="62">
        <f>(O24*G386)*0.000001</f>
        <v>0.42233399999999999</v>
      </c>
      <c r="L386" s="154" t="s">
        <v>26</v>
      </c>
      <c r="M386" s="135" t="s">
        <v>151</v>
      </c>
      <c r="N386" s="119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  <c r="AI386" s="37"/>
      <c r="AJ386" s="37"/>
      <c r="AK386" s="37"/>
      <c r="AL386" s="37"/>
      <c r="AM386" s="37"/>
      <c r="AN386" s="37"/>
      <c r="AO386" s="37"/>
      <c r="AP386" s="37"/>
      <c r="AQ386" s="37"/>
      <c r="AR386" s="37"/>
      <c r="AS386" s="37"/>
      <c r="AT386" s="37"/>
      <c r="AU386" s="37"/>
      <c r="AV386" s="37"/>
      <c r="AW386" s="37"/>
    </row>
    <row r="387" spans="1:49" ht="30" x14ac:dyDescent="0.25">
      <c r="A387" s="55">
        <f t="shared" si="27"/>
        <v>379</v>
      </c>
      <c r="B387" s="293" t="s">
        <v>147</v>
      </c>
      <c r="C387" s="305" t="s">
        <v>227</v>
      </c>
      <c r="D387" s="201"/>
      <c r="E387" s="307" t="s">
        <v>87</v>
      </c>
      <c r="F387" s="238">
        <v>297</v>
      </c>
      <c r="G387" s="114">
        <v>210</v>
      </c>
      <c r="H387" s="203">
        <f t="shared" si="26"/>
        <v>6.2369999999999995E-2</v>
      </c>
      <c r="I387" s="114">
        <v>12</v>
      </c>
      <c r="J387" s="115">
        <f t="shared" si="22"/>
        <v>0.74843999999999999</v>
      </c>
      <c r="K387" s="115"/>
      <c r="L387" s="108" t="s">
        <v>148</v>
      </c>
      <c r="M387" s="109" t="s">
        <v>149</v>
      </c>
      <c r="N387" s="119">
        <v>3</v>
      </c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  <c r="AJ387" s="37"/>
      <c r="AK387" s="37"/>
      <c r="AL387" s="37"/>
      <c r="AM387" s="37"/>
      <c r="AN387" s="37"/>
      <c r="AO387" s="37"/>
      <c r="AP387" s="37"/>
      <c r="AQ387" s="37"/>
      <c r="AR387" s="37"/>
      <c r="AS387" s="37"/>
      <c r="AT387" s="37"/>
      <c r="AU387" s="37"/>
      <c r="AV387" s="37"/>
      <c r="AW387" s="37"/>
    </row>
    <row r="388" spans="1:49" ht="15.75" thickBot="1" x14ac:dyDescent="0.3">
      <c r="A388" s="55">
        <f t="shared" si="27"/>
        <v>380</v>
      </c>
      <c r="B388" s="295"/>
      <c r="C388" s="306"/>
      <c r="D388" s="239"/>
      <c r="E388" s="308"/>
      <c r="F388" s="240">
        <v>297</v>
      </c>
      <c r="G388" s="134">
        <v>820</v>
      </c>
      <c r="H388" s="230">
        <f t="shared" si="26"/>
        <v>0.24353999999999998</v>
      </c>
      <c r="I388" s="134">
        <v>1</v>
      </c>
      <c r="J388" s="231">
        <f t="shared" si="22"/>
        <v>0.24353999999999998</v>
      </c>
      <c r="K388" s="241"/>
      <c r="L388" s="242" t="s">
        <v>26</v>
      </c>
      <c r="M388" s="135" t="s">
        <v>228</v>
      </c>
      <c r="N388" s="119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7"/>
      <c r="AJ388" s="37"/>
      <c r="AK388" s="37"/>
      <c r="AL388" s="37"/>
      <c r="AM388" s="37"/>
      <c r="AN388" s="37"/>
      <c r="AO388" s="37"/>
      <c r="AP388" s="37"/>
      <c r="AQ388" s="37"/>
      <c r="AR388" s="37"/>
      <c r="AS388" s="37"/>
      <c r="AT388" s="37"/>
      <c r="AU388" s="37"/>
      <c r="AV388" s="37"/>
      <c r="AW388" s="37"/>
    </row>
    <row r="389" spans="1:49" ht="30" x14ac:dyDescent="0.25">
      <c r="A389" s="55">
        <f t="shared" si="27"/>
        <v>381</v>
      </c>
      <c r="B389" s="293" t="s">
        <v>246</v>
      </c>
      <c r="C389" s="305" t="s">
        <v>229</v>
      </c>
      <c r="D389" s="201"/>
      <c r="E389" s="307" t="s">
        <v>91</v>
      </c>
      <c r="F389" s="238">
        <v>297</v>
      </c>
      <c r="G389" s="114">
        <v>210</v>
      </c>
      <c r="H389" s="203">
        <f t="shared" si="26"/>
        <v>6.2369999999999995E-2</v>
      </c>
      <c r="I389" s="114">
        <v>11</v>
      </c>
      <c r="J389" s="115">
        <f t="shared" si="22"/>
        <v>0.68606999999999996</v>
      </c>
      <c r="K389" s="115"/>
      <c r="L389" s="108" t="s">
        <v>148</v>
      </c>
      <c r="M389" s="109" t="s">
        <v>149</v>
      </c>
      <c r="N389" s="119">
        <v>3</v>
      </c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  <c r="AI389" s="37"/>
      <c r="AJ389" s="37"/>
      <c r="AK389" s="37"/>
      <c r="AL389" s="37"/>
      <c r="AM389" s="37"/>
      <c r="AN389" s="37"/>
      <c r="AO389" s="37"/>
      <c r="AP389" s="37"/>
      <c r="AQ389" s="37"/>
      <c r="AR389" s="37"/>
      <c r="AS389" s="37"/>
      <c r="AT389" s="37"/>
      <c r="AU389" s="37"/>
      <c r="AV389" s="37"/>
      <c r="AW389" s="37"/>
    </row>
    <row r="390" spans="1:49" ht="15.75" thickBot="1" x14ac:dyDescent="0.3">
      <c r="A390" s="55">
        <f t="shared" si="27"/>
        <v>382</v>
      </c>
      <c r="B390" s="295"/>
      <c r="C390" s="306"/>
      <c r="D390" s="239"/>
      <c r="E390" s="308"/>
      <c r="F390" s="240">
        <v>297</v>
      </c>
      <c r="G390" s="134">
        <v>1020</v>
      </c>
      <c r="H390" s="230">
        <f t="shared" si="26"/>
        <v>0.30293999999999999</v>
      </c>
      <c r="I390" s="134">
        <v>1</v>
      </c>
      <c r="J390" s="231">
        <f t="shared" si="22"/>
        <v>0.30293999999999999</v>
      </c>
      <c r="K390" s="241"/>
      <c r="L390" s="242" t="s">
        <v>26</v>
      </c>
      <c r="M390" s="135" t="s">
        <v>230</v>
      </c>
      <c r="N390" s="119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7"/>
      <c r="AI390" s="37"/>
      <c r="AJ390" s="37"/>
      <c r="AK390" s="37"/>
      <c r="AL390" s="37"/>
      <c r="AM390" s="37"/>
      <c r="AN390" s="37"/>
      <c r="AO390" s="37"/>
      <c r="AP390" s="37"/>
      <c r="AQ390" s="37"/>
      <c r="AR390" s="37"/>
      <c r="AS390" s="37"/>
      <c r="AT390" s="37"/>
      <c r="AU390" s="37"/>
      <c r="AV390" s="37"/>
      <c r="AW390" s="37"/>
    </row>
    <row r="391" spans="1:49" ht="30" x14ac:dyDescent="0.25">
      <c r="A391" s="55">
        <f t="shared" si="27"/>
        <v>383</v>
      </c>
      <c r="B391" s="293" t="s">
        <v>247</v>
      </c>
      <c r="C391" s="305" t="s">
        <v>231</v>
      </c>
      <c r="D391" s="201"/>
      <c r="E391" s="307" t="s">
        <v>87</v>
      </c>
      <c r="F391" s="238">
        <v>297</v>
      </c>
      <c r="G391" s="114">
        <v>210</v>
      </c>
      <c r="H391" s="203">
        <f t="shared" si="26"/>
        <v>6.2369999999999995E-2</v>
      </c>
      <c r="I391" s="114">
        <v>11</v>
      </c>
      <c r="J391" s="115">
        <f t="shared" si="22"/>
        <v>0.68606999999999996</v>
      </c>
      <c r="K391" s="115"/>
      <c r="L391" s="108" t="s">
        <v>148</v>
      </c>
      <c r="M391" s="109" t="s">
        <v>149</v>
      </c>
      <c r="N391" s="119">
        <v>3</v>
      </c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7"/>
      <c r="AJ391" s="37"/>
      <c r="AK391" s="37"/>
      <c r="AL391" s="37"/>
      <c r="AM391" s="37"/>
      <c r="AN391" s="37"/>
      <c r="AO391" s="37"/>
      <c r="AP391" s="37"/>
      <c r="AQ391" s="37"/>
      <c r="AR391" s="37"/>
      <c r="AS391" s="37"/>
      <c r="AT391" s="37"/>
      <c r="AU391" s="37"/>
      <c r="AV391" s="37"/>
      <c r="AW391" s="37"/>
    </row>
    <row r="392" spans="1:49" ht="15.75" thickBot="1" x14ac:dyDescent="0.3">
      <c r="A392" s="55">
        <f t="shared" si="27"/>
        <v>384</v>
      </c>
      <c r="B392" s="295"/>
      <c r="C392" s="306"/>
      <c r="D392" s="239"/>
      <c r="E392" s="308"/>
      <c r="F392" s="240">
        <v>297</v>
      </c>
      <c r="G392" s="134">
        <v>1070</v>
      </c>
      <c r="H392" s="230">
        <f t="shared" si="26"/>
        <v>0.31778999999999996</v>
      </c>
      <c r="I392" s="134">
        <v>1</v>
      </c>
      <c r="J392" s="231">
        <f t="shared" si="22"/>
        <v>0.31778999999999996</v>
      </c>
      <c r="K392" s="241"/>
      <c r="L392" s="242" t="s">
        <v>26</v>
      </c>
      <c r="M392" s="135" t="s">
        <v>230</v>
      </c>
      <c r="N392" s="119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7"/>
      <c r="AJ392" s="37"/>
      <c r="AK392" s="37"/>
      <c r="AL392" s="37"/>
      <c r="AM392" s="37"/>
      <c r="AN392" s="37"/>
      <c r="AO392" s="37"/>
      <c r="AP392" s="37"/>
      <c r="AQ392" s="37"/>
      <c r="AR392" s="37"/>
      <c r="AS392" s="37"/>
      <c r="AT392" s="37"/>
      <c r="AU392" s="37"/>
      <c r="AV392" s="37"/>
      <c r="AW392" s="37"/>
    </row>
    <row r="393" spans="1:49" ht="30" x14ac:dyDescent="0.25">
      <c r="A393" s="55">
        <f t="shared" si="27"/>
        <v>385</v>
      </c>
      <c r="B393" s="293" t="s">
        <v>248</v>
      </c>
      <c r="C393" s="305" t="s">
        <v>232</v>
      </c>
      <c r="D393" s="201"/>
      <c r="E393" s="307" t="s">
        <v>87</v>
      </c>
      <c r="F393" s="238">
        <v>297</v>
      </c>
      <c r="G393" s="114">
        <v>210</v>
      </c>
      <c r="H393" s="203">
        <f t="shared" si="26"/>
        <v>6.2369999999999995E-2</v>
      </c>
      <c r="I393" s="114">
        <v>11</v>
      </c>
      <c r="J393" s="115">
        <f t="shared" si="22"/>
        <v>0.68606999999999996</v>
      </c>
      <c r="K393" s="115"/>
      <c r="L393" s="108" t="s">
        <v>148</v>
      </c>
      <c r="M393" s="109" t="s">
        <v>149</v>
      </c>
      <c r="N393" s="119">
        <v>3</v>
      </c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  <c r="AK393" s="37"/>
      <c r="AL393" s="37"/>
      <c r="AM393" s="37"/>
      <c r="AN393" s="37"/>
      <c r="AO393" s="37"/>
      <c r="AP393" s="37"/>
      <c r="AQ393" s="37"/>
      <c r="AR393" s="37"/>
      <c r="AS393" s="37"/>
      <c r="AT393" s="37"/>
      <c r="AU393" s="37"/>
      <c r="AV393" s="37"/>
      <c r="AW393" s="37"/>
    </row>
    <row r="394" spans="1:49" ht="15.75" thickBot="1" x14ac:dyDescent="0.3">
      <c r="A394" s="55">
        <f t="shared" si="27"/>
        <v>386</v>
      </c>
      <c r="B394" s="295"/>
      <c r="C394" s="309"/>
      <c r="D394" s="243"/>
      <c r="E394" s="310"/>
      <c r="F394" s="100">
        <v>297</v>
      </c>
      <c r="G394" s="88">
        <v>1070</v>
      </c>
      <c r="H394" s="215">
        <f t="shared" si="26"/>
        <v>0.31778999999999996</v>
      </c>
      <c r="I394" s="88">
        <v>1</v>
      </c>
      <c r="J394" s="102">
        <f t="shared" si="22"/>
        <v>0.31778999999999996</v>
      </c>
      <c r="K394" s="106"/>
      <c r="L394" s="105" t="s">
        <v>26</v>
      </c>
      <c r="M394" s="237" t="s">
        <v>230</v>
      </c>
      <c r="N394" s="119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  <c r="AK394" s="37"/>
      <c r="AL394" s="37"/>
      <c r="AM394" s="37"/>
      <c r="AN394" s="37"/>
      <c r="AO394" s="37"/>
      <c r="AP394" s="37"/>
      <c r="AQ394" s="37"/>
      <c r="AR394" s="37"/>
      <c r="AS394" s="37"/>
      <c r="AT394" s="37"/>
      <c r="AU394" s="37"/>
      <c r="AV394" s="37"/>
      <c r="AW394" s="37"/>
    </row>
    <row r="395" spans="1:49" ht="32.25" customHeight="1" x14ac:dyDescent="0.25">
      <c r="A395" s="99">
        <f>A386+1</f>
        <v>379</v>
      </c>
      <c r="B395" s="293" t="s">
        <v>249</v>
      </c>
      <c r="C395" s="296" t="s">
        <v>53</v>
      </c>
      <c r="D395" s="49"/>
      <c r="E395" s="311" t="s">
        <v>87</v>
      </c>
      <c r="F395" s="124">
        <v>297</v>
      </c>
      <c r="G395" s="162">
        <v>210</v>
      </c>
      <c r="H395" s="10">
        <f t="shared" si="26"/>
        <v>6.2369999999999995E-2</v>
      </c>
      <c r="I395" s="155">
        <v>11</v>
      </c>
      <c r="J395" s="66">
        <f t="shared" si="22"/>
        <v>0.68606999999999996</v>
      </c>
      <c r="K395" s="66"/>
      <c r="L395" s="147" t="s">
        <v>148</v>
      </c>
      <c r="M395" s="80" t="s">
        <v>154</v>
      </c>
      <c r="N395" s="119">
        <v>3</v>
      </c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  <c r="AK395" s="37"/>
      <c r="AL395" s="37"/>
      <c r="AM395" s="37"/>
      <c r="AN395" s="37"/>
      <c r="AO395" s="37"/>
      <c r="AP395" s="37"/>
      <c r="AQ395" s="37"/>
      <c r="AR395" s="37"/>
      <c r="AS395" s="37"/>
      <c r="AT395" s="37"/>
      <c r="AU395" s="37"/>
      <c r="AV395" s="37"/>
      <c r="AW395" s="37"/>
    </row>
    <row r="396" spans="1:49" ht="15.75" thickBot="1" x14ac:dyDescent="0.3">
      <c r="A396" s="55">
        <f t="shared" ref="A396:A418" si="28">A395+1</f>
        <v>380</v>
      </c>
      <c r="B396" s="295"/>
      <c r="C396" s="298"/>
      <c r="D396" s="44"/>
      <c r="E396" s="313"/>
      <c r="F396" s="174">
        <v>297</v>
      </c>
      <c r="G396" s="171">
        <v>826</v>
      </c>
      <c r="H396" s="15">
        <f t="shared" si="26"/>
        <v>0.24532199999999998</v>
      </c>
      <c r="I396" s="157">
        <v>1</v>
      </c>
      <c r="J396" s="64">
        <f t="shared" si="22"/>
        <v>0.24532199999999998</v>
      </c>
      <c r="K396" s="64"/>
      <c r="L396" s="158" t="s">
        <v>26</v>
      </c>
      <c r="M396" s="72" t="s">
        <v>155</v>
      </c>
      <c r="N396" s="119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  <c r="AK396" s="37"/>
      <c r="AL396" s="37"/>
      <c r="AM396" s="37"/>
      <c r="AN396" s="37"/>
      <c r="AO396" s="37"/>
      <c r="AP396" s="37"/>
      <c r="AQ396" s="37"/>
      <c r="AR396" s="37"/>
      <c r="AS396" s="37"/>
      <c r="AT396" s="37"/>
      <c r="AU396" s="37"/>
      <c r="AV396" s="37"/>
      <c r="AW396" s="37"/>
    </row>
    <row r="397" spans="1:49" ht="32.25" customHeight="1" x14ac:dyDescent="0.25">
      <c r="A397" s="55">
        <f t="shared" si="28"/>
        <v>381</v>
      </c>
      <c r="B397" s="316" t="s">
        <v>250</v>
      </c>
      <c r="C397" s="296" t="s">
        <v>56</v>
      </c>
      <c r="D397" s="49"/>
      <c r="E397" s="311" t="s">
        <v>87</v>
      </c>
      <c r="F397" s="124">
        <v>297</v>
      </c>
      <c r="G397" s="162">
        <v>210</v>
      </c>
      <c r="H397" s="10">
        <f t="shared" si="26"/>
        <v>6.2369999999999995E-2</v>
      </c>
      <c r="I397" s="11">
        <v>11</v>
      </c>
      <c r="J397" s="66">
        <f t="shared" si="22"/>
        <v>0.68606999999999996</v>
      </c>
      <c r="K397" s="66"/>
      <c r="L397" s="81" t="s">
        <v>148</v>
      </c>
      <c r="M397" s="80" t="s">
        <v>154</v>
      </c>
      <c r="N397" s="119">
        <v>3</v>
      </c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  <c r="AK397" s="37"/>
      <c r="AL397" s="37"/>
      <c r="AM397" s="37"/>
      <c r="AN397" s="37"/>
      <c r="AO397" s="37"/>
      <c r="AP397" s="37"/>
      <c r="AQ397" s="37"/>
      <c r="AR397" s="37"/>
      <c r="AS397" s="37"/>
      <c r="AT397" s="37"/>
      <c r="AU397" s="37"/>
      <c r="AV397" s="37"/>
      <c r="AW397" s="37"/>
    </row>
    <row r="398" spans="1:49" ht="15.75" thickBot="1" x14ac:dyDescent="0.3">
      <c r="A398" s="55">
        <f t="shared" si="28"/>
        <v>382</v>
      </c>
      <c r="B398" s="317"/>
      <c r="C398" s="298"/>
      <c r="D398" s="44"/>
      <c r="E398" s="313"/>
      <c r="F398" s="174">
        <v>297</v>
      </c>
      <c r="G398" s="171">
        <v>897</v>
      </c>
      <c r="H398" s="15">
        <f t="shared" si="26"/>
        <v>0.26640900000000001</v>
      </c>
      <c r="I398" s="31">
        <v>1</v>
      </c>
      <c r="J398" s="64">
        <f t="shared" si="22"/>
        <v>0.26640900000000001</v>
      </c>
      <c r="K398" s="64"/>
      <c r="L398" s="16" t="s">
        <v>26</v>
      </c>
      <c r="M398" s="72" t="s">
        <v>155</v>
      </c>
      <c r="N398" s="119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  <c r="AK398" s="37"/>
      <c r="AL398" s="37"/>
      <c r="AM398" s="37"/>
      <c r="AN398" s="37"/>
      <c r="AO398" s="37"/>
      <c r="AP398" s="37"/>
      <c r="AQ398" s="37"/>
      <c r="AR398" s="37"/>
      <c r="AS398" s="37"/>
      <c r="AT398" s="37"/>
      <c r="AU398" s="37"/>
      <c r="AV398" s="37"/>
      <c r="AW398" s="37"/>
    </row>
    <row r="399" spans="1:49" ht="33.75" customHeight="1" x14ac:dyDescent="0.25">
      <c r="A399" s="55">
        <f t="shared" si="28"/>
        <v>383</v>
      </c>
      <c r="B399" s="316" t="s">
        <v>251</v>
      </c>
      <c r="C399" s="296" t="s">
        <v>54</v>
      </c>
      <c r="D399" s="49"/>
      <c r="E399" s="311" t="s">
        <v>87</v>
      </c>
      <c r="F399" s="124">
        <v>297</v>
      </c>
      <c r="G399" s="162">
        <v>210</v>
      </c>
      <c r="H399" s="10">
        <f t="shared" si="26"/>
        <v>6.2369999999999995E-2</v>
      </c>
      <c r="I399" s="11">
        <v>11</v>
      </c>
      <c r="J399" s="66">
        <f t="shared" si="22"/>
        <v>0.68606999999999996</v>
      </c>
      <c r="K399" s="66"/>
      <c r="L399" s="81" t="s">
        <v>148</v>
      </c>
      <c r="M399" s="80" t="s">
        <v>154</v>
      </c>
      <c r="N399" s="119">
        <v>3</v>
      </c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7"/>
      <c r="AK399" s="37"/>
      <c r="AL399" s="37"/>
      <c r="AM399" s="37"/>
      <c r="AN399" s="37"/>
      <c r="AO399" s="37"/>
      <c r="AP399" s="37"/>
      <c r="AQ399" s="37"/>
      <c r="AR399" s="37"/>
      <c r="AS399" s="37"/>
      <c r="AT399" s="37"/>
      <c r="AU399" s="37"/>
      <c r="AV399" s="37"/>
      <c r="AW399" s="37"/>
    </row>
    <row r="400" spans="1:49" ht="15.75" thickBot="1" x14ac:dyDescent="0.3">
      <c r="A400" s="55">
        <f t="shared" si="28"/>
        <v>384</v>
      </c>
      <c r="B400" s="317"/>
      <c r="C400" s="298"/>
      <c r="D400" s="44"/>
      <c r="E400" s="313"/>
      <c r="F400" s="174">
        <v>297</v>
      </c>
      <c r="G400" s="171">
        <v>954</v>
      </c>
      <c r="H400" s="15">
        <f t="shared" si="26"/>
        <v>0.28333799999999998</v>
      </c>
      <c r="I400" s="31">
        <v>1</v>
      </c>
      <c r="J400" s="64">
        <f t="shared" si="22"/>
        <v>0.28333799999999998</v>
      </c>
      <c r="K400" s="64"/>
      <c r="L400" s="16" t="s">
        <v>26</v>
      </c>
      <c r="M400" s="72" t="s">
        <v>155</v>
      </c>
      <c r="N400" s="119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7"/>
      <c r="AK400" s="37"/>
      <c r="AL400" s="37"/>
      <c r="AM400" s="37"/>
      <c r="AN400" s="37"/>
      <c r="AO400" s="37"/>
      <c r="AP400" s="37"/>
      <c r="AQ400" s="37"/>
      <c r="AR400" s="37"/>
      <c r="AS400" s="37"/>
      <c r="AT400" s="37"/>
      <c r="AU400" s="37"/>
      <c r="AV400" s="37"/>
      <c r="AW400" s="37"/>
    </row>
    <row r="401" spans="1:49" ht="34.5" customHeight="1" x14ac:dyDescent="0.25">
      <c r="A401" s="55">
        <f t="shared" si="28"/>
        <v>385</v>
      </c>
      <c r="B401" s="316" t="s">
        <v>252</v>
      </c>
      <c r="C401" s="296" t="s">
        <v>55</v>
      </c>
      <c r="D401" s="49"/>
      <c r="E401" s="311" t="s">
        <v>91</v>
      </c>
      <c r="F401" s="124">
        <v>297</v>
      </c>
      <c r="G401" s="162">
        <v>210</v>
      </c>
      <c r="H401" s="10">
        <f t="shared" si="26"/>
        <v>6.2369999999999995E-2</v>
      </c>
      <c r="I401" s="11">
        <v>11</v>
      </c>
      <c r="J401" s="66">
        <f t="shared" si="22"/>
        <v>0.68606999999999996</v>
      </c>
      <c r="K401" s="66"/>
      <c r="L401" s="81" t="s">
        <v>148</v>
      </c>
      <c r="M401" s="80" t="s">
        <v>154</v>
      </c>
      <c r="N401" s="119">
        <v>3</v>
      </c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  <c r="AK401" s="37"/>
      <c r="AL401" s="37"/>
      <c r="AM401" s="37"/>
      <c r="AN401" s="37"/>
      <c r="AO401" s="37"/>
      <c r="AP401" s="37"/>
      <c r="AQ401" s="37"/>
      <c r="AR401" s="37"/>
      <c r="AS401" s="37"/>
      <c r="AT401" s="37"/>
      <c r="AU401" s="37"/>
      <c r="AV401" s="37"/>
      <c r="AW401" s="37"/>
    </row>
    <row r="402" spans="1:49" ht="15.75" thickBot="1" x14ac:dyDescent="0.3">
      <c r="A402" s="55">
        <f t="shared" si="28"/>
        <v>386</v>
      </c>
      <c r="B402" s="317"/>
      <c r="C402" s="298"/>
      <c r="D402" s="44"/>
      <c r="E402" s="313"/>
      <c r="F402" s="174">
        <v>297</v>
      </c>
      <c r="G402" s="171">
        <v>954</v>
      </c>
      <c r="H402" s="15">
        <f t="shared" si="26"/>
        <v>0.28333799999999998</v>
      </c>
      <c r="I402" s="31">
        <v>1</v>
      </c>
      <c r="J402" s="64">
        <f t="shared" si="22"/>
        <v>0.28333799999999998</v>
      </c>
      <c r="K402" s="64"/>
      <c r="L402" s="16" t="s">
        <v>26</v>
      </c>
      <c r="M402" s="72" t="s">
        <v>155</v>
      </c>
      <c r="N402" s="119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  <c r="AI402" s="37"/>
      <c r="AJ402" s="37"/>
      <c r="AK402" s="37"/>
      <c r="AL402" s="37"/>
      <c r="AM402" s="37"/>
      <c r="AN402" s="37"/>
      <c r="AO402" s="37"/>
      <c r="AP402" s="37"/>
      <c r="AQ402" s="37"/>
      <c r="AR402" s="37"/>
      <c r="AS402" s="37"/>
      <c r="AT402" s="37"/>
      <c r="AU402" s="37"/>
      <c r="AV402" s="37"/>
      <c r="AW402" s="37"/>
    </row>
    <row r="403" spans="1:49" ht="30.75" customHeight="1" x14ac:dyDescent="0.25">
      <c r="A403" s="55">
        <f t="shared" si="28"/>
        <v>387</v>
      </c>
      <c r="B403" s="316" t="s">
        <v>253</v>
      </c>
      <c r="C403" s="296" t="s">
        <v>153</v>
      </c>
      <c r="D403" s="49"/>
      <c r="E403" s="311" t="s">
        <v>87</v>
      </c>
      <c r="F403" s="124">
        <v>297</v>
      </c>
      <c r="G403" s="162">
        <v>210</v>
      </c>
      <c r="H403" s="10">
        <f t="shared" si="26"/>
        <v>6.2369999999999995E-2</v>
      </c>
      <c r="I403" s="11">
        <v>11</v>
      </c>
      <c r="J403" s="66">
        <f t="shared" si="22"/>
        <v>0.68606999999999996</v>
      </c>
      <c r="K403" s="66"/>
      <c r="L403" s="81" t="s">
        <v>148</v>
      </c>
      <c r="M403" s="80" t="s">
        <v>154</v>
      </c>
      <c r="N403" s="119">
        <v>3</v>
      </c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7"/>
      <c r="AK403" s="37"/>
      <c r="AL403" s="37"/>
      <c r="AM403" s="37"/>
      <c r="AN403" s="37"/>
      <c r="AO403" s="37"/>
      <c r="AP403" s="37"/>
      <c r="AQ403" s="37"/>
      <c r="AR403" s="37"/>
      <c r="AS403" s="37"/>
      <c r="AT403" s="37"/>
      <c r="AU403" s="37"/>
      <c r="AV403" s="37"/>
      <c r="AW403" s="37"/>
    </row>
    <row r="404" spans="1:49" ht="15.75" thickBot="1" x14ac:dyDescent="0.3">
      <c r="A404" s="98">
        <f t="shared" si="28"/>
        <v>388</v>
      </c>
      <c r="B404" s="347"/>
      <c r="C404" s="297"/>
      <c r="D404" s="148"/>
      <c r="E404" s="312"/>
      <c r="F404" s="174">
        <v>297</v>
      </c>
      <c r="G404" s="171">
        <v>914</v>
      </c>
      <c r="H404" s="27">
        <f t="shared" si="26"/>
        <v>0.27145799999999998</v>
      </c>
      <c r="I404" s="145">
        <v>1</v>
      </c>
      <c r="J404" s="68">
        <f t="shared" si="22"/>
        <v>0.27145799999999998</v>
      </c>
      <c r="K404" s="68"/>
      <c r="L404" s="146" t="s">
        <v>26</v>
      </c>
      <c r="M404" s="149" t="s">
        <v>155</v>
      </c>
      <c r="N404" s="119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  <c r="AH404" s="37"/>
      <c r="AI404" s="37"/>
      <c r="AJ404" s="37"/>
      <c r="AK404" s="37"/>
      <c r="AL404" s="37"/>
      <c r="AM404" s="37"/>
      <c r="AN404" s="37"/>
      <c r="AO404" s="37"/>
      <c r="AP404" s="37"/>
      <c r="AQ404" s="37"/>
      <c r="AR404" s="37"/>
      <c r="AS404" s="37"/>
      <c r="AT404" s="37"/>
      <c r="AU404" s="37"/>
      <c r="AV404" s="37"/>
      <c r="AW404" s="37"/>
    </row>
    <row r="405" spans="1:49" ht="30" x14ac:dyDescent="0.25">
      <c r="A405" s="98">
        <f t="shared" si="28"/>
        <v>389</v>
      </c>
      <c r="B405" s="330" t="s">
        <v>254</v>
      </c>
      <c r="C405" s="305" t="s">
        <v>199</v>
      </c>
      <c r="D405" s="228"/>
      <c r="E405" s="337" t="s">
        <v>87</v>
      </c>
      <c r="F405" s="114">
        <v>297</v>
      </c>
      <c r="G405" s="114">
        <v>210</v>
      </c>
      <c r="H405" s="203">
        <f t="shared" si="26"/>
        <v>6.2369999999999995E-2</v>
      </c>
      <c r="I405" s="114">
        <v>12</v>
      </c>
      <c r="J405" s="115">
        <f t="shared" si="22"/>
        <v>0.74843999999999999</v>
      </c>
      <c r="K405" s="115"/>
      <c r="L405" s="108" t="s">
        <v>148</v>
      </c>
      <c r="M405" s="109" t="s">
        <v>154</v>
      </c>
      <c r="N405" s="119">
        <v>4</v>
      </c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F405" s="37"/>
      <c r="AG405" s="37"/>
      <c r="AH405" s="37"/>
      <c r="AI405" s="37"/>
      <c r="AJ405" s="37"/>
      <c r="AK405" s="37"/>
      <c r="AL405" s="37"/>
      <c r="AM405" s="37"/>
      <c r="AN405" s="37"/>
      <c r="AO405" s="37"/>
      <c r="AP405" s="37"/>
      <c r="AQ405" s="37"/>
      <c r="AR405" s="37"/>
      <c r="AS405" s="37"/>
      <c r="AT405" s="37"/>
      <c r="AU405" s="37"/>
      <c r="AV405" s="37"/>
      <c r="AW405" s="37"/>
    </row>
    <row r="406" spans="1:49" ht="15.75" thickBot="1" x14ac:dyDescent="0.3">
      <c r="A406" s="98">
        <f t="shared" si="28"/>
        <v>390</v>
      </c>
      <c r="B406" s="346"/>
      <c r="C406" s="306"/>
      <c r="D406" s="229"/>
      <c r="E406" s="338"/>
      <c r="F406" s="134">
        <v>297</v>
      </c>
      <c r="G406" s="134">
        <v>1037</v>
      </c>
      <c r="H406" s="230">
        <f t="shared" si="26"/>
        <v>0.30798900000000001</v>
      </c>
      <c r="I406" s="134">
        <v>1</v>
      </c>
      <c r="J406" s="231">
        <f t="shared" si="22"/>
        <v>0.30798900000000001</v>
      </c>
      <c r="K406" s="231"/>
      <c r="L406" s="88" t="s">
        <v>26</v>
      </c>
      <c r="M406" s="232" t="s">
        <v>155</v>
      </c>
      <c r="N406" s="119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  <c r="AG406" s="37"/>
      <c r="AH406" s="37"/>
      <c r="AI406" s="37"/>
      <c r="AJ406" s="37"/>
      <c r="AK406" s="37"/>
      <c r="AL406" s="37"/>
      <c r="AM406" s="37"/>
      <c r="AN406" s="37"/>
      <c r="AO406" s="37"/>
      <c r="AP406" s="37"/>
      <c r="AQ406" s="37"/>
      <c r="AR406" s="37"/>
      <c r="AS406" s="37"/>
      <c r="AT406" s="37"/>
      <c r="AU406" s="37"/>
      <c r="AV406" s="37"/>
      <c r="AW406" s="37"/>
    </row>
    <row r="407" spans="1:49" ht="30" x14ac:dyDescent="0.25">
      <c r="A407" s="98">
        <f t="shared" si="28"/>
        <v>391</v>
      </c>
      <c r="B407" s="330" t="s">
        <v>255</v>
      </c>
      <c r="C407" s="305" t="s">
        <v>200</v>
      </c>
      <c r="D407" s="228"/>
      <c r="E407" s="337" t="s">
        <v>87</v>
      </c>
      <c r="F407" s="114">
        <v>297</v>
      </c>
      <c r="G407" s="114">
        <v>210</v>
      </c>
      <c r="H407" s="203">
        <f t="shared" si="26"/>
        <v>6.2369999999999995E-2</v>
      </c>
      <c r="I407" s="114">
        <v>12</v>
      </c>
      <c r="J407" s="115">
        <f t="shared" si="22"/>
        <v>0.74843999999999999</v>
      </c>
      <c r="K407" s="115"/>
      <c r="L407" s="108" t="s">
        <v>148</v>
      </c>
      <c r="M407" s="109" t="s">
        <v>154</v>
      </c>
      <c r="N407" s="119">
        <v>4</v>
      </c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  <c r="AH407" s="37"/>
      <c r="AI407" s="37"/>
      <c r="AJ407" s="37"/>
      <c r="AK407" s="37"/>
      <c r="AL407" s="37"/>
      <c r="AM407" s="37"/>
      <c r="AN407" s="37"/>
      <c r="AO407" s="37"/>
      <c r="AP407" s="37"/>
      <c r="AQ407" s="37"/>
      <c r="AR407" s="37"/>
      <c r="AS407" s="37"/>
      <c r="AT407" s="37"/>
      <c r="AU407" s="37"/>
      <c r="AV407" s="37"/>
      <c r="AW407" s="37"/>
    </row>
    <row r="408" spans="1:49" ht="15.75" thickBot="1" x14ac:dyDescent="0.3">
      <c r="A408" s="98">
        <f t="shared" si="28"/>
        <v>392</v>
      </c>
      <c r="B408" s="332"/>
      <c r="C408" s="306"/>
      <c r="D408" s="233"/>
      <c r="E408" s="338"/>
      <c r="F408" s="88">
        <v>297</v>
      </c>
      <c r="G408" s="88">
        <v>1098</v>
      </c>
      <c r="H408" s="215">
        <f t="shared" si="26"/>
        <v>0.32610600000000001</v>
      </c>
      <c r="I408" s="88">
        <v>1</v>
      </c>
      <c r="J408" s="102">
        <f t="shared" si="22"/>
        <v>0.32610600000000001</v>
      </c>
      <c r="K408" s="102"/>
      <c r="L408" s="88" t="s">
        <v>26</v>
      </c>
      <c r="M408" s="232" t="s">
        <v>155</v>
      </c>
      <c r="N408" s="119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F408" s="37"/>
      <c r="AG408" s="37"/>
      <c r="AH408" s="37"/>
      <c r="AI408" s="37"/>
      <c r="AJ408" s="37"/>
      <c r="AK408" s="37"/>
      <c r="AL408" s="37"/>
      <c r="AM408" s="37"/>
      <c r="AN408" s="37"/>
      <c r="AO408" s="37"/>
      <c r="AP408" s="37"/>
      <c r="AQ408" s="37"/>
      <c r="AR408" s="37"/>
      <c r="AS408" s="37"/>
      <c r="AT408" s="37"/>
      <c r="AU408" s="37"/>
      <c r="AV408" s="37"/>
      <c r="AW408" s="37"/>
    </row>
    <row r="409" spans="1:49" ht="30" x14ac:dyDescent="0.25">
      <c r="A409" s="98">
        <f t="shared" si="28"/>
        <v>393</v>
      </c>
      <c r="B409" s="369" t="s">
        <v>256</v>
      </c>
      <c r="C409" s="305" t="s">
        <v>201</v>
      </c>
      <c r="D409" s="234"/>
      <c r="E409" s="337" t="s">
        <v>87</v>
      </c>
      <c r="F409" s="111">
        <v>297</v>
      </c>
      <c r="G409" s="111">
        <v>210</v>
      </c>
      <c r="H409" s="181">
        <f t="shared" si="26"/>
        <v>6.2369999999999995E-2</v>
      </c>
      <c r="I409" s="111">
        <v>12</v>
      </c>
      <c r="J409" s="112">
        <f t="shared" si="22"/>
        <v>0.74843999999999999</v>
      </c>
      <c r="K409" s="112"/>
      <c r="L409" s="108" t="s">
        <v>148</v>
      </c>
      <c r="M409" s="109" t="s">
        <v>154</v>
      </c>
      <c r="N409" s="119">
        <v>4</v>
      </c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F409" s="37"/>
      <c r="AG409" s="37"/>
      <c r="AH409" s="37"/>
      <c r="AI409" s="37"/>
      <c r="AJ409" s="37"/>
      <c r="AK409" s="37"/>
      <c r="AL409" s="37"/>
      <c r="AM409" s="37"/>
      <c r="AN409" s="37"/>
      <c r="AO409" s="37"/>
      <c r="AP409" s="37"/>
      <c r="AQ409" s="37"/>
      <c r="AR409" s="37"/>
      <c r="AS409" s="37"/>
      <c r="AT409" s="37"/>
      <c r="AU409" s="37"/>
      <c r="AV409" s="37"/>
      <c r="AW409" s="37"/>
    </row>
    <row r="410" spans="1:49" ht="15.75" thickBot="1" x14ac:dyDescent="0.3">
      <c r="A410" s="98">
        <f t="shared" si="28"/>
        <v>394</v>
      </c>
      <c r="B410" s="332"/>
      <c r="C410" s="306"/>
      <c r="D410" s="233"/>
      <c r="E410" s="338"/>
      <c r="F410" s="88">
        <v>296</v>
      </c>
      <c r="G410" s="88">
        <v>860</v>
      </c>
      <c r="H410" s="215">
        <f t="shared" si="26"/>
        <v>0.25456000000000001</v>
      </c>
      <c r="I410" s="88">
        <v>1</v>
      </c>
      <c r="J410" s="102">
        <f t="shared" si="22"/>
        <v>0.25456000000000001</v>
      </c>
      <c r="K410" s="102"/>
      <c r="L410" s="88" t="s">
        <v>26</v>
      </c>
      <c r="M410" s="232" t="s">
        <v>155</v>
      </c>
      <c r="N410" s="119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F410" s="37"/>
      <c r="AG410" s="37"/>
      <c r="AH410" s="37"/>
      <c r="AI410" s="37"/>
      <c r="AJ410" s="37"/>
      <c r="AK410" s="37"/>
      <c r="AL410" s="37"/>
      <c r="AM410" s="37"/>
      <c r="AN410" s="37"/>
      <c r="AO410" s="37"/>
      <c r="AP410" s="37"/>
      <c r="AQ410" s="37"/>
      <c r="AR410" s="37"/>
      <c r="AS410" s="37"/>
      <c r="AT410" s="37"/>
      <c r="AU410" s="37"/>
      <c r="AV410" s="37"/>
      <c r="AW410" s="37"/>
    </row>
    <row r="411" spans="1:49" ht="30" x14ac:dyDescent="0.25">
      <c r="A411" s="98">
        <f t="shared" si="28"/>
        <v>395</v>
      </c>
      <c r="B411" s="369" t="s">
        <v>257</v>
      </c>
      <c r="C411" s="305" t="s">
        <v>202</v>
      </c>
      <c r="D411" s="234"/>
      <c r="E411" s="337" t="s">
        <v>87</v>
      </c>
      <c r="F411" s="111">
        <v>297</v>
      </c>
      <c r="G411" s="111">
        <v>210</v>
      </c>
      <c r="H411" s="181">
        <f t="shared" si="26"/>
        <v>6.2369999999999995E-2</v>
      </c>
      <c r="I411" s="111">
        <v>12</v>
      </c>
      <c r="J411" s="112">
        <f t="shared" si="22"/>
        <v>0.74843999999999999</v>
      </c>
      <c r="K411" s="112"/>
      <c r="L411" s="108" t="s">
        <v>148</v>
      </c>
      <c r="M411" s="109" t="s">
        <v>154</v>
      </c>
      <c r="N411" s="119">
        <v>4</v>
      </c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F411" s="37"/>
      <c r="AG411" s="37"/>
      <c r="AH411" s="37"/>
      <c r="AI411" s="37"/>
      <c r="AJ411" s="37"/>
      <c r="AK411" s="37"/>
      <c r="AL411" s="37"/>
      <c r="AM411" s="37"/>
      <c r="AN411" s="37"/>
      <c r="AO411" s="37"/>
      <c r="AP411" s="37"/>
      <c r="AQ411" s="37"/>
      <c r="AR411" s="37"/>
      <c r="AS411" s="37"/>
      <c r="AT411" s="37"/>
      <c r="AU411" s="37"/>
      <c r="AV411" s="37"/>
      <c r="AW411" s="37"/>
    </row>
    <row r="412" spans="1:49" ht="15.75" thickBot="1" x14ac:dyDescent="0.3">
      <c r="A412" s="98">
        <f t="shared" si="28"/>
        <v>396</v>
      </c>
      <c r="B412" s="332"/>
      <c r="C412" s="306"/>
      <c r="D412" s="233"/>
      <c r="E412" s="338"/>
      <c r="F412" s="88">
        <v>297</v>
      </c>
      <c r="G412" s="88">
        <v>1041</v>
      </c>
      <c r="H412" s="215">
        <f t="shared" si="26"/>
        <v>0.30917699999999998</v>
      </c>
      <c r="I412" s="88">
        <v>1</v>
      </c>
      <c r="J412" s="102">
        <f t="shared" si="22"/>
        <v>0.30917699999999998</v>
      </c>
      <c r="K412" s="102"/>
      <c r="L412" s="88" t="s">
        <v>26</v>
      </c>
      <c r="M412" s="232" t="s">
        <v>155</v>
      </c>
      <c r="N412" s="119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F412" s="37"/>
      <c r="AG412" s="37"/>
      <c r="AH412" s="37"/>
      <c r="AI412" s="37"/>
      <c r="AJ412" s="37"/>
      <c r="AK412" s="37"/>
      <c r="AL412" s="37"/>
      <c r="AM412" s="37"/>
      <c r="AN412" s="37"/>
      <c r="AO412" s="37"/>
      <c r="AP412" s="37"/>
      <c r="AQ412" s="37"/>
      <c r="AR412" s="37"/>
      <c r="AS412" s="37"/>
      <c r="AT412" s="37"/>
      <c r="AU412" s="37"/>
      <c r="AV412" s="37"/>
      <c r="AW412" s="37"/>
    </row>
    <row r="413" spans="1:49" ht="30" x14ac:dyDescent="0.25">
      <c r="A413" s="98">
        <f t="shared" si="28"/>
        <v>397</v>
      </c>
      <c r="B413" s="369" t="s">
        <v>258</v>
      </c>
      <c r="C413" s="305" t="s">
        <v>203</v>
      </c>
      <c r="D413" s="234"/>
      <c r="E413" s="337" t="s">
        <v>87</v>
      </c>
      <c r="F413" s="111">
        <v>297</v>
      </c>
      <c r="G413" s="111">
        <v>210</v>
      </c>
      <c r="H413" s="181">
        <f t="shared" si="26"/>
        <v>6.2369999999999995E-2</v>
      </c>
      <c r="I413" s="111">
        <v>12</v>
      </c>
      <c r="J413" s="112">
        <f t="shared" si="22"/>
        <v>0.74843999999999999</v>
      </c>
      <c r="K413" s="112"/>
      <c r="L413" s="108" t="s">
        <v>148</v>
      </c>
      <c r="M413" s="109" t="s">
        <v>154</v>
      </c>
      <c r="N413" s="119">
        <v>4</v>
      </c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  <c r="AG413" s="37"/>
      <c r="AH413" s="37"/>
      <c r="AI413" s="37"/>
      <c r="AJ413" s="37"/>
      <c r="AK413" s="37"/>
      <c r="AL413" s="37"/>
      <c r="AM413" s="37"/>
      <c r="AN413" s="37"/>
      <c r="AO413" s="37"/>
      <c r="AP413" s="37"/>
      <c r="AQ413" s="37"/>
      <c r="AR413" s="37"/>
      <c r="AS413" s="37"/>
      <c r="AT413" s="37"/>
      <c r="AU413" s="37"/>
      <c r="AV413" s="37"/>
      <c r="AW413" s="37"/>
    </row>
    <row r="414" spans="1:49" ht="15.75" thickBot="1" x14ac:dyDescent="0.3">
      <c r="A414" s="98">
        <f t="shared" si="28"/>
        <v>398</v>
      </c>
      <c r="B414" s="332"/>
      <c r="C414" s="306"/>
      <c r="D414" s="233"/>
      <c r="E414" s="338"/>
      <c r="F414" s="88">
        <v>296</v>
      </c>
      <c r="G414" s="88">
        <v>857</v>
      </c>
      <c r="H414" s="215">
        <f t="shared" si="26"/>
        <v>0.25367200000000001</v>
      </c>
      <c r="I414" s="88">
        <v>1</v>
      </c>
      <c r="J414" s="102">
        <f t="shared" si="22"/>
        <v>0.25367200000000001</v>
      </c>
      <c r="K414" s="102"/>
      <c r="L414" s="88" t="s">
        <v>26</v>
      </c>
      <c r="M414" s="232" t="s">
        <v>155</v>
      </c>
      <c r="N414" s="119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F414" s="37"/>
      <c r="AG414" s="37"/>
      <c r="AH414" s="37"/>
      <c r="AI414" s="37"/>
      <c r="AJ414" s="37"/>
      <c r="AK414" s="37"/>
      <c r="AL414" s="37"/>
      <c r="AM414" s="37"/>
      <c r="AN414" s="37"/>
      <c r="AO414" s="37"/>
      <c r="AP414" s="37"/>
      <c r="AQ414" s="37"/>
      <c r="AR414" s="37"/>
      <c r="AS414" s="37"/>
      <c r="AT414" s="37"/>
      <c r="AU414" s="37"/>
      <c r="AV414" s="37"/>
      <c r="AW414" s="37"/>
    </row>
    <row r="415" spans="1:49" ht="30" x14ac:dyDescent="0.25">
      <c r="A415" s="98">
        <f t="shared" si="28"/>
        <v>399</v>
      </c>
      <c r="B415" s="369" t="s">
        <v>259</v>
      </c>
      <c r="C415" s="305" t="s">
        <v>204</v>
      </c>
      <c r="D415" s="235"/>
      <c r="E415" s="337" t="s">
        <v>87</v>
      </c>
      <c r="F415" s="111">
        <v>297</v>
      </c>
      <c r="G415" s="111">
        <v>210</v>
      </c>
      <c r="H415" s="181">
        <f t="shared" si="26"/>
        <v>6.2369999999999995E-2</v>
      </c>
      <c r="I415" s="111">
        <v>12</v>
      </c>
      <c r="J415" s="112">
        <f t="shared" si="22"/>
        <v>0.74843999999999999</v>
      </c>
      <c r="K415" s="112"/>
      <c r="L415" s="108" t="s">
        <v>148</v>
      </c>
      <c r="M415" s="109" t="s">
        <v>154</v>
      </c>
      <c r="N415" s="119">
        <v>4</v>
      </c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F415" s="37"/>
      <c r="AG415" s="37"/>
      <c r="AH415" s="37"/>
      <c r="AI415" s="37"/>
      <c r="AJ415" s="37"/>
      <c r="AK415" s="37"/>
      <c r="AL415" s="37"/>
      <c r="AM415" s="37"/>
      <c r="AN415" s="37"/>
      <c r="AO415" s="37"/>
      <c r="AP415" s="37"/>
      <c r="AQ415" s="37"/>
      <c r="AR415" s="37"/>
      <c r="AS415" s="37"/>
      <c r="AT415" s="37"/>
      <c r="AU415" s="37"/>
      <c r="AV415" s="37"/>
      <c r="AW415" s="37"/>
    </row>
    <row r="416" spans="1:49" ht="15.75" thickBot="1" x14ac:dyDescent="0.3">
      <c r="A416" s="98">
        <f t="shared" si="28"/>
        <v>400</v>
      </c>
      <c r="B416" s="332"/>
      <c r="C416" s="306"/>
      <c r="D416" s="236"/>
      <c r="E416" s="338"/>
      <c r="F416" s="88">
        <v>297</v>
      </c>
      <c r="G416" s="88">
        <v>1027</v>
      </c>
      <c r="H416" s="215">
        <f t="shared" si="26"/>
        <v>0.30501899999999998</v>
      </c>
      <c r="I416" s="88">
        <v>1</v>
      </c>
      <c r="J416" s="102">
        <f t="shared" si="22"/>
        <v>0.30501899999999998</v>
      </c>
      <c r="K416" s="102"/>
      <c r="L416" s="88" t="s">
        <v>26</v>
      </c>
      <c r="M416" s="232" t="s">
        <v>155</v>
      </c>
      <c r="N416" s="119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F416" s="37"/>
      <c r="AG416" s="37"/>
      <c r="AH416" s="37"/>
      <c r="AI416" s="37"/>
      <c r="AJ416" s="37"/>
      <c r="AK416" s="37"/>
      <c r="AL416" s="37"/>
      <c r="AM416" s="37"/>
      <c r="AN416" s="37"/>
      <c r="AO416" s="37"/>
      <c r="AP416" s="37"/>
      <c r="AQ416" s="37"/>
      <c r="AR416" s="37"/>
      <c r="AS416" s="37"/>
      <c r="AT416" s="37"/>
      <c r="AU416" s="37"/>
      <c r="AV416" s="37"/>
      <c r="AW416" s="37"/>
    </row>
    <row r="417" spans="1:49" ht="30" x14ac:dyDescent="0.25">
      <c r="A417" s="98">
        <f t="shared" si="28"/>
        <v>401</v>
      </c>
      <c r="B417" s="330" t="s">
        <v>260</v>
      </c>
      <c r="C417" s="305" t="s">
        <v>205</v>
      </c>
      <c r="D417" s="228"/>
      <c r="E417" s="337" t="s">
        <v>87</v>
      </c>
      <c r="F417" s="114">
        <v>297</v>
      </c>
      <c r="G417" s="114">
        <v>210</v>
      </c>
      <c r="H417" s="203">
        <f t="shared" ref="H417:H418" si="29">(F417*G417)*0.000001</f>
        <v>6.2369999999999995E-2</v>
      </c>
      <c r="I417" s="114">
        <v>16</v>
      </c>
      <c r="J417" s="115">
        <f t="shared" si="22"/>
        <v>0.99791999999999992</v>
      </c>
      <c r="K417" s="115"/>
      <c r="L417" s="108" t="s">
        <v>148</v>
      </c>
      <c r="M417" s="109" t="s">
        <v>154</v>
      </c>
      <c r="N417" s="119">
        <v>6</v>
      </c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F417" s="37"/>
      <c r="AG417" s="37"/>
      <c r="AH417" s="37"/>
      <c r="AI417" s="37"/>
      <c r="AJ417" s="37"/>
      <c r="AK417" s="37"/>
      <c r="AL417" s="37"/>
      <c r="AM417" s="37"/>
      <c r="AN417" s="37"/>
      <c r="AO417" s="37"/>
      <c r="AP417" s="37"/>
      <c r="AQ417" s="37"/>
      <c r="AR417" s="37"/>
      <c r="AS417" s="37"/>
      <c r="AT417" s="37"/>
      <c r="AU417" s="37"/>
      <c r="AV417" s="37"/>
      <c r="AW417" s="37"/>
    </row>
    <row r="418" spans="1:49" ht="15.75" thickBot="1" x14ac:dyDescent="0.3">
      <c r="A418" s="98">
        <f t="shared" si="28"/>
        <v>402</v>
      </c>
      <c r="B418" s="332"/>
      <c r="C418" s="309"/>
      <c r="D418" s="233"/>
      <c r="E418" s="370"/>
      <c r="F418" s="213">
        <v>594</v>
      </c>
      <c r="G418" s="227">
        <v>856</v>
      </c>
      <c r="H418" s="215">
        <f t="shared" si="29"/>
        <v>0.50846400000000003</v>
      </c>
      <c r="I418" s="88">
        <v>1</v>
      </c>
      <c r="J418" s="102">
        <f t="shared" ref="J418" si="30">H418*I418</f>
        <v>0.50846400000000003</v>
      </c>
      <c r="K418" s="102">
        <f>(O24*G418)*0.000001</f>
        <v>0.50846400000000003</v>
      </c>
      <c r="L418" s="88" t="s">
        <v>26</v>
      </c>
      <c r="M418" s="237" t="s">
        <v>151</v>
      </c>
      <c r="N418" s="119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  <c r="AJ418" s="37"/>
      <c r="AK418" s="37"/>
      <c r="AL418" s="37"/>
      <c r="AM418" s="37"/>
      <c r="AN418" s="37"/>
      <c r="AO418" s="37"/>
      <c r="AP418" s="37"/>
      <c r="AQ418" s="37"/>
      <c r="AR418" s="37"/>
      <c r="AS418" s="37"/>
      <c r="AT418" s="37"/>
      <c r="AU418" s="37"/>
      <c r="AV418" s="37"/>
      <c r="AW418" s="37"/>
    </row>
    <row r="419" spans="1:49" ht="25.5" customHeight="1" thickBot="1" x14ac:dyDescent="0.3">
      <c r="A419" s="55"/>
      <c r="B419" s="291" t="s">
        <v>24</v>
      </c>
      <c r="C419" s="291"/>
      <c r="D419" s="291"/>
      <c r="E419" s="291"/>
      <c r="F419" s="291"/>
      <c r="G419" s="291"/>
      <c r="H419" s="291"/>
      <c r="I419" s="291"/>
      <c r="J419" s="291"/>
      <c r="K419" s="291"/>
      <c r="L419" s="291"/>
      <c r="M419" s="292"/>
      <c r="N419" s="119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7"/>
      <c r="AK419" s="37"/>
      <c r="AL419" s="37"/>
      <c r="AM419" s="37"/>
      <c r="AN419" s="37"/>
      <c r="AO419" s="37"/>
      <c r="AP419" s="37"/>
      <c r="AQ419" s="37"/>
      <c r="AR419" s="37"/>
      <c r="AS419" s="37"/>
      <c r="AT419" s="37"/>
      <c r="AU419" s="37"/>
      <c r="AV419" s="37"/>
      <c r="AW419" s="37"/>
    </row>
    <row r="420" spans="1:49" ht="30" x14ac:dyDescent="0.25">
      <c r="A420" s="55">
        <v>403</v>
      </c>
      <c r="B420" s="316" t="s">
        <v>262</v>
      </c>
      <c r="C420" s="296" t="s">
        <v>58</v>
      </c>
      <c r="D420" s="43"/>
      <c r="E420" s="393" t="s">
        <v>261</v>
      </c>
      <c r="F420" s="124">
        <v>297</v>
      </c>
      <c r="G420" s="162">
        <v>210</v>
      </c>
      <c r="H420" s="10">
        <f t="shared" ref="H420:H451" si="31">(F420*G420)*0.000001</f>
        <v>6.2369999999999995E-2</v>
      </c>
      <c r="I420" s="11">
        <v>59</v>
      </c>
      <c r="J420" s="61">
        <f>H420*I420</f>
        <v>3.6798299999999995</v>
      </c>
      <c r="K420" s="61"/>
      <c r="L420" s="81" t="s">
        <v>148</v>
      </c>
      <c r="M420" s="80" t="s">
        <v>149</v>
      </c>
      <c r="N420" s="119">
        <v>2</v>
      </c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  <c r="AJ420" s="37"/>
      <c r="AK420" s="37"/>
      <c r="AL420" s="37"/>
      <c r="AM420" s="37"/>
      <c r="AN420" s="37"/>
      <c r="AO420" s="37"/>
      <c r="AP420" s="37"/>
      <c r="AQ420" s="37"/>
      <c r="AR420" s="37"/>
      <c r="AS420" s="37"/>
      <c r="AT420" s="37"/>
      <c r="AU420" s="37"/>
      <c r="AV420" s="37"/>
      <c r="AW420" s="37"/>
    </row>
    <row r="421" spans="1:49" x14ac:dyDescent="0.25">
      <c r="A421" s="55">
        <f>A420+1</f>
        <v>404</v>
      </c>
      <c r="B421" s="347"/>
      <c r="C421" s="297"/>
      <c r="D421" s="47" t="s">
        <v>16</v>
      </c>
      <c r="E421" s="394"/>
      <c r="F421" s="117">
        <v>297</v>
      </c>
      <c r="G421" s="58">
        <v>1223</v>
      </c>
      <c r="H421" s="8">
        <f t="shared" si="31"/>
        <v>0.36323099999999997</v>
      </c>
      <c r="I421" s="2">
        <v>1</v>
      </c>
      <c r="J421" s="62">
        <f>H421*I421</f>
        <v>0.36323099999999997</v>
      </c>
      <c r="K421" s="62"/>
      <c r="L421" s="192" t="s">
        <v>157</v>
      </c>
      <c r="M421" s="13" t="s">
        <v>14</v>
      </c>
      <c r="N421" s="119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7"/>
      <c r="AJ421" s="37"/>
      <c r="AK421" s="37"/>
      <c r="AL421" s="37"/>
      <c r="AM421" s="37"/>
      <c r="AN421" s="37"/>
      <c r="AO421" s="37"/>
      <c r="AP421" s="37"/>
      <c r="AQ421" s="37"/>
      <c r="AR421" s="37"/>
      <c r="AS421" s="37"/>
      <c r="AT421" s="37"/>
      <c r="AU421" s="37"/>
      <c r="AV421" s="37"/>
      <c r="AW421" s="37"/>
    </row>
    <row r="422" spans="1:49" x14ac:dyDescent="0.25">
      <c r="A422" s="55">
        <f t="shared" ref="A422:A485" si="32">A421+1</f>
        <v>405</v>
      </c>
      <c r="B422" s="347"/>
      <c r="C422" s="297"/>
      <c r="D422" s="47" t="s">
        <v>17</v>
      </c>
      <c r="E422" s="394"/>
      <c r="F422" s="117">
        <v>297</v>
      </c>
      <c r="G422" s="58">
        <v>1222</v>
      </c>
      <c r="H422" s="8">
        <f t="shared" si="31"/>
        <v>0.36293399999999998</v>
      </c>
      <c r="I422" s="2">
        <v>1</v>
      </c>
      <c r="J422" s="62">
        <f t="shared" ref="J422:J485" si="33">H422*I422</f>
        <v>0.36293399999999998</v>
      </c>
      <c r="K422" s="62"/>
      <c r="L422" s="192" t="s">
        <v>157</v>
      </c>
      <c r="M422" s="13" t="s">
        <v>14</v>
      </c>
      <c r="N422" s="119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7"/>
      <c r="AK422" s="37"/>
      <c r="AL422" s="37"/>
      <c r="AM422" s="37"/>
      <c r="AN422" s="37"/>
      <c r="AO422" s="37"/>
      <c r="AP422" s="37"/>
      <c r="AQ422" s="37"/>
      <c r="AR422" s="37"/>
      <c r="AS422" s="37"/>
      <c r="AT422" s="37"/>
      <c r="AU422" s="37"/>
      <c r="AV422" s="37"/>
      <c r="AW422" s="37"/>
    </row>
    <row r="423" spans="1:49" x14ac:dyDescent="0.25">
      <c r="A423" s="55">
        <f t="shared" si="32"/>
        <v>406</v>
      </c>
      <c r="B423" s="347"/>
      <c r="C423" s="297"/>
      <c r="D423" s="47" t="s">
        <v>18</v>
      </c>
      <c r="E423" s="394"/>
      <c r="F423" s="117">
        <v>297</v>
      </c>
      <c r="G423" s="58">
        <v>1222</v>
      </c>
      <c r="H423" s="8">
        <f t="shared" si="31"/>
        <v>0.36293399999999998</v>
      </c>
      <c r="I423" s="2">
        <v>1</v>
      </c>
      <c r="J423" s="62">
        <f t="shared" si="33"/>
        <v>0.36293399999999998</v>
      </c>
      <c r="K423" s="62"/>
      <c r="L423" s="192" t="s">
        <v>157</v>
      </c>
      <c r="M423" s="13" t="s">
        <v>14</v>
      </c>
      <c r="N423" s="119"/>
      <c r="P423" s="37"/>
      <c r="Q423" s="38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7"/>
      <c r="AJ423" s="37"/>
      <c r="AK423" s="37"/>
      <c r="AL423" s="37"/>
      <c r="AM423" s="37"/>
      <c r="AN423" s="37"/>
      <c r="AO423" s="37"/>
      <c r="AP423" s="37"/>
      <c r="AQ423" s="37"/>
      <c r="AR423" s="37"/>
      <c r="AS423" s="37"/>
      <c r="AT423" s="37"/>
      <c r="AU423" s="37"/>
      <c r="AV423" s="37"/>
      <c r="AW423" s="37"/>
    </row>
    <row r="424" spans="1:49" x14ac:dyDescent="0.25">
      <c r="A424" s="55">
        <f t="shared" si="32"/>
        <v>407</v>
      </c>
      <c r="B424" s="347"/>
      <c r="C424" s="297"/>
      <c r="D424" s="47" t="s">
        <v>15</v>
      </c>
      <c r="E424" s="394"/>
      <c r="F424" s="117">
        <v>297</v>
      </c>
      <c r="G424" s="58">
        <v>420</v>
      </c>
      <c r="H424" s="8">
        <f t="shared" si="31"/>
        <v>0.12473999999999999</v>
      </c>
      <c r="I424" s="2">
        <v>1</v>
      </c>
      <c r="J424" s="62">
        <f t="shared" si="33"/>
        <v>0.12473999999999999</v>
      </c>
      <c r="K424" s="62"/>
      <c r="L424" s="2" t="s">
        <v>8</v>
      </c>
      <c r="M424" s="13" t="s">
        <v>37</v>
      </c>
      <c r="N424" s="119"/>
      <c r="O424">
        <v>1</v>
      </c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7"/>
      <c r="AJ424" s="37"/>
      <c r="AK424" s="37"/>
      <c r="AL424" s="37"/>
      <c r="AM424" s="37"/>
      <c r="AN424" s="37"/>
      <c r="AO424" s="37"/>
      <c r="AP424" s="37"/>
      <c r="AQ424" s="37"/>
      <c r="AR424" s="37"/>
      <c r="AS424" s="37"/>
      <c r="AT424" s="37"/>
      <c r="AU424" s="37"/>
      <c r="AV424" s="37"/>
      <c r="AW424" s="37"/>
    </row>
    <row r="425" spans="1:49" x14ac:dyDescent="0.25">
      <c r="A425" s="55">
        <f t="shared" si="32"/>
        <v>408</v>
      </c>
      <c r="B425" s="347"/>
      <c r="C425" s="297"/>
      <c r="D425" s="46"/>
      <c r="E425" s="394"/>
      <c r="F425" s="168">
        <v>378</v>
      </c>
      <c r="G425" s="58">
        <v>829</v>
      </c>
      <c r="H425" s="8">
        <f t="shared" si="31"/>
        <v>0.31336199999999997</v>
      </c>
      <c r="I425" s="2">
        <v>1</v>
      </c>
      <c r="J425" s="62">
        <f t="shared" si="33"/>
        <v>0.31336199999999997</v>
      </c>
      <c r="K425" s="62">
        <f>(O25*G425)*0.000001</f>
        <v>0.34817999999999999</v>
      </c>
      <c r="L425" s="2" t="s">
        <v>8</v>
      </c>
      <c r="M425" s="23" t="s">
        <v>70</v>
      </c>
      <c r="N425" s="119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  <c r="AK425" s="37"/>
      <c r="AL425" s="37"/>
      <c r="AM425" s="37"/>
      <c r="AN425" s="37"/>
      <c r="AO425" s="37"/>
      <c r="AP425" s="37"/>
      <c r="AQ425" s="37"/>
      <c r="AR425" s="37"/>
      <c r="AS425" s="37"/>
      <c r="AT425" s="37"/>
      <c r="AU425" s="37"/>
      <c r="AV425" s="37"/>
      <c r="AW425" s="37"/>
    </row>
    <row r="426" spans="1:49" x14ac:dyDescent="0.25">
      <c r="A426" s="55">
        <f t="shared" si="32"/>
        <v>409</v>
      </c>
      <c r="B426" s="347"/>
      <c r="C426" s="297"/>
      <c r="D426" s="46"/>
      <c r="E426" s="394"/>
      <c r="F426" s="117">
        <v>297</v>
      </c>
      <c r="G426" s="58">
        <v>1300</v>
      </c>
      <c r="H426" s="8">
        <f t="shared" si="31"/>
        <v>0.3861</v>
      </c>
      <c r="I426" s="2">
        <v>1</v>
      </c>
      <c r="J426" s="62">
        <f t="shared" si="33"/>
        <v>0.3861</v>
      </c>
      <c r="K426" s="62"/>
      <c r="L426" s="2" t="s">
        <v>8</v>
      </c>
      <c r="M426" s="13" t="s">
        <v>14</v>
      </c>
      <c r="N426" s="119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/>
      <c r="AI426" s="37"/>
      <c r="AJ426" s="37"/>
      <c r="AK426" s="37"/>
      <c r="AL426" s="37"/>
      <c r="AM426" s="37"/>
      <c r="AN426" s="37"/>
      <c r="AO426" s="37"/>
      <c r="AP426" s="37"/>
      <c r="AQ426" s="37"/>
      <c r="AR426" s="37"/>
      <c r="AS426" s="37"/>
      <c r="AT426" s="37"/>
      <c r="AU426" s="37"/>
      <c r="AV426" s="37"/>
      <c r="AW426" s="37"/>
    </row>
    <row r="427" spans="1:49" x14ac:dyDescent="0.25">
      <c r="A427" s="55">
        <f t="shared" si="32"/>
        <v>410</v>
      </c>
      <c r="B427" s="347"/>
      <c r="C427" s="297"/>
      <c r="D427" s="46"/>
      <c r="E427" s="394"/>
      <c r="F427" s="117">
        <v>297</v>
      </c>
      <c r="G427" s="58">
        <v>1008</v>
      </c>
      <c r="H427" s="8">
        <f t="shared" si="31"/>
        <v>0.29937599999999998</v>
      </c>
      <c r="I427" s="2">
        <v>1</v>
      </c>
      <c r="J427" s="62">
        <f t="shared" si="33"/>
        <v>0.29937599999999998</v>
      </c>
      <c r="K427" s="62"/>
      <c r="L427" s="2" t="s">
        <v>8</v>
      </c>
      <c r="M427" s="13" t="s">
        <v>14</v>
      </c>
      <c r="N427" s="119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  <c r="AI427" s="37"/>
      <c r="AJ427" s="37"/>
      <c r="AK427" s="37"/>
      <c r="AL427" s="37"/>
      <c r="AM427" s="37"/>
      <c r="AN427" s="37"/>
      <c r="AO427" s="37"/>
      <c r="AP427" s="37"/>
      <c r="AQ427" s="37"/>
      <c r="AR427" s="37"/>
      <c r="AS427" s="37"/>
      <c r="AT427" s="37"/>
      <c r="AU427" s="37"/>
      <c r="AV427" s="37"/>
      <c r="AW427" s="37"/>
    </row>
    <row r="428" spans="1:49" x14ac:dyDescent="0.25">
      <c r="A428" s="55">
        <f t="shared" si="32"/>
        <v>411</v>
      </c>
      <c r="B428" s="347"/>
      <c r="C428" s="297"/>
      <c r="D428" s="46"/>
      <c r="E428" s="394"/>
      <c r="F428" s="117">
        <v>297</v>
      </c>
      <c r="G428" s="58">
        <v>1354</v>
      </c>
      <c r="H428" s="8">
        <f t="shared" si="31"/>
        <v>0.402138</v>
      </c>
      <c r="I428" s="2">
        <v>1</v>
      </c>
      <c r="J428" s="62">
        <f t="shared" si="33"/>
        <v>0.402138</v>
      </c>
      <c r="K428" s="62"/>
      <c r="L428" s="2" t="s">
        <v>8</v>
      </c>
      <c r="M428" s="13" t="s">
        <v>14</v>
      </c>
      <c r="N428" s="119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  <c r="AH428" s="37"/>
      <c r="AI428" s="37"/>
      <c r="AJ428" s="37"/>
      <c r="AK428" s="37"/>
      <c r="AL428" s="37"/>
      <c r="AM428" s="37"/>
      <c r="AN428" s="37"/>
      <c r="AO428" s="37"/>
      <c r="AP428" s="37"/>
      <c r="AQ428" s="37"/>
      <c r="AR428" s="37"/>
      <c r="AS428" s="37"/>
      <c r="AT428" s="37"/>
      <c r="AU428" s="37"/>
      <c r="AV428" s="37"/>
      <c r="AW428" s="37"/>
    </row>
    <row r="429" spans="1:49" x14ac:dyDescent="0.25">
      <c r="A429" s="55">
        <f t="shared" si="32"/>
        <v>412</v>
      </c>
      <c r="B429" s="347"/>
      <c r="C429" s="297"/>
      <c r="D429" s="46"/>
      <c r="E429" s="394"/>
      <c r="F429" s="117">
        <v>297</v>
      </c>
      <c r="G429" s="58">
        <v>1303</v>
      </c>
      <c r="H429" s="8">
        <f t="shared" si="31"/>
        <v>0.38699099999999997</v>
      </c>
      <c r="I429" s="2">
        <v>1</v>
      </c>
      <c r="J429" s="62">
        <f t="shared" si="33"/>
        <v>0.38699099999999997</v>
      </c>
      <c r="K429" s="62"/>
      <c r="L429" s="2" t="s">
        <v>8</v>
      </c>
      <c r="M429" s="13" t="s">
        <v>14</v>
      </c>
      <c r="N429" s="119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  <c r="AG429" s="37"/>
      <c r="AH429" s="37"/>
      <c r="AI429" s="37"/>
      <c r="AJ429" s="37"/>
      <c r="AK429" s="37"/>
      <c r="AL429" s="37"/>
      <c r="AM429" s="37"/>
      <c r="AN429" s="37"/>
      <c r="AO429" s="37"/>
      <c r="AP429" s="37"/>
      <c r="AQ429" s="37"/>
      <c r="AR429" s="37"/>
      <c r="AS429" s="37"/>
      <c r="AT429" s="37"/>
      <c r="AU429" s="37"/>
      <c r="AV429" s="37"/>
      <c r="AW429" s="37"/>
    </row>
    <row r="430" spans="1:49" x14ac:dyDescent="0.25">
      <c r="A430" s="55">
        <f t="shared" si="32"/>
        <v>413</v>
      </c>
      <c r="B430" s="347"/>
      <c r="C430" s="297"/>
      <c r="D430" s="46"/>
      <c r="E430" s="394"/>
      <c r="F430" s="117">
        <v>297</v>
      </c>
      <c r="G430" s="58">
        <v>774</v>
      </c>
      <c r="H430" s="8">
        <f t="shared" si="31"/>
        <v>0.229878</v>
      </c>
      <c r="I430" s="2">
        <v>1</v>
      </c>
      <c r="J430" s="62">
        <f t="shared" si="33"/>
        <v>0.229878</v>
      </c>
      <c r="K430" s="62"/>
      <c r="L430" s="2" t="s">
        <v>8</v>
      </c>
      <c r="M430" s="13" t="s">
        <v>14</v>
      </c>
      <c r="N430" s="119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7"/>
      <c r="AH430" s="37"/>
      <c r="AI430" s="37"/>
      <c r="AJ430" s="37"/>
      <c r="AK430" s="37"/>
      <c r="AL430" s="37"/>
      <c r="AM430" s="37"/>
      <c r="AN430" s="37"/>
      <c r="AO430" s="37"/>
      <c r="AP430" s="37"/>
      <c r="AQ430" s="37"/>
      <c r="AR430" s="37"/>
      <c r="AS430" s="37"/>
      <c r="AT430" s="37"/>
      <c r="AU430" s="37"/>
      <c r="AV430" s="37"/>
      <c r="AW430" s="37"/>
    </row>
    <row r="431" spans="1:49" x14ac:dyDescent="0.25">
      <c r="A431" s="55">
        <f t="shared" si="32"/>
        <v>414</v>
      </c>
      <c r="B431" s="347"/>
      <c r="C431" s="297"/>
      <c r="D431" s="46"/>
      <c r="E431" s="394"/>
      <c r="F431" s="117">
        <v>297</v>
      </c>
      <c r="G431" s="58">
        <v>1289</v>
      </c>
      <c r="H431" s="8">
        <f t="shared" si="31"/>
        <v>0.38283299999999998</v>
      </c>
      <c r="I431" s="2">
        <v>1</v>
      </c>
      <c r="J431" s="62">
        <f t="shared" si="33"/>
        <v>0.38283299999999998</v>
      </c>
      <c r="K431" s="62"/>
      <c r="L431" s="2" t="s">
        <v>8</v>
      </c>
      <c r="M431" s="13" t="s">
        <v>14</v>
      </c>
      <c r="N431" s="119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  <c r="AH431" s="37"/>
      <c r="AI431" s="37"/>
      <c r="AJ431" s="37"/>
      <c r="AK431" s="37"/>
      <c r="AL431" s="37"/>
      <c r="AM431" s="37"/>
      <c r="AN431" s="37"/>
      <c r="AO431" s="37"/>
      <c r="AP431" s="37"/>
      <c r="AQ431" s="37"/>
      <c r="AR431" s="37"/>
      <c r="AS431" s="37"/>
      <c r="AT431" s="37"/>
      <c r="AU431" s="37"/>
      <c r="AV431" s="37"/>
      <c r="AW431" s="37"/>
    </row>
    <row r="432" spans="1:49" x14ac:dyDescent="0.25">
      <c r="A432" s="55">
        <f t="shared" si="32"/>
        <v>415</v>
      </c>
      <c r="B432" s="347"/>
      <c r="C432" s="297"/>
      <c r="D432" s="46"/>
      <c r="E432" s="394"/>
      <c r="F432" s="117">
        <v>297</v>
      </c>
      <c r="G432" s="58">
        <v>1264</v>
      </c>
      <c r="H432" s="8">
        <f t="shared" si="31"/>
        <v>0.37540799999999996</v>
      </c>
      <c r="I432" s="2">
        <v>1</v>
      </c>
      <c r="J432" s="62">
        <f t="shared" si="33"/>
        <v>0.37540799999999996</v>
      </c>
      <c r="K432" s="62"/>
      <c r="L432" s="2" t="s">
        <v>8</v>
      </c>
      <c r="M432" s="13" t="s">
        <v>14</v>
      </c>
      <c r="N432" s="119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  <c r="AG432" s="37"/>
      <c r="AH432" s="37"/>
      <c r="AI432" s="37"/>
      <c r="AJ432" s="37"/>
      <c r="AK432" s="37"/>
      <c r="AL432" s="37"/>
      <c r="AM432" s="37"/>
      <c r="AN432" s="37"/>
      <c r="AO432" s="37"/>
      <c r="AP432" s="37"/>
      <c r="AQ432" s="37"/>
      <c r="AR432" s="37"/>
      <c r="AS432" s="37"/>
      <c r="AT432" s="37"/>
      <c r="AU432" s="37"/>
      <c r="AV432" s="37"/>
      <c r="AW432" s="37"/>
    </row>
    <row r="433" spans="1:49" x14ac:dyDescent="0.25">
      <c r="A433" s="55">
        <f t="shared" si="32"/>
        <v>416</v>
      </c>
      <c r="B433" s="347"/>
      <c r="C433" s="297"/>
      <c r="D433" s="46"/>
      <c r="E433" s="394"/>
      <c r="F433" s="117">
        <v>297</v>
      </c>
      <c r="G433" s="58">
        <v>1238</v>
      </c>
      <c r="H433" s="8">
        <f t="shared" si="31"/>
        <v>0.36768599999999996</v>
      </c>
      <c r="I433" s="2">
        <v>1</v>
      </c>
      <c r="J433" s="62">
        <f t="shared" si="33"/>
        <v>0.36768599999999996</v>
      </c>
      <c r="K433" s="62"/>
      <c r="L433" s="2" t="s">
        <v>8</v>
      </c>
      <c r="M433" s="13" t="s">
        <v>14</v>
      </c>
      <c r="N433" s="119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F433" s="37"/>
      <c r="AG433" s="37"/>
      <c r="AH433" s="37"/>
      <c r="AI433" s="37"/>
      <c r="AJ433" s="37"/>
      <c r="AK433" s="37"/>
      <c r="AL433" s="37"/>
      <c r="AM433" s="37"/>
      <c r="AN433" s="37"/>
      <c r="AO433" s="37"/>
      <c r="AP433" s="37"/>
      <c r="AQ433" s="37"/>
      <c r="AR433" s="37"/>
      <c r="AS433" s="37"/>
      <c r="AT433" s="37"/>
      <c r="AU433" s="37"/>
      <c r="AV433" s="37"/>
      <c r="AW433" s="37"/>
    </row>
    <row r="434" spans="1:49" x14ac:dyDescent="0.25">
      <c r="A434" s="55">
        <f t="shared" si="32"/>
        <v>417</v>
      </c>
      <c r="B434" s="347"/>
      <c r="C434" s="297"/>
      <c r="D434" s="46"/>
      <c r="E434" s="394"/>
      <c r="F434" s="117">
        <v>297</v>
      </c>
      <c r="G434" s="58">
        <v>1197</v>
      </c>
      <c r="H434" s="8">
        <f t="shared" si="31"/>
        <v>0.35550899999999996</v>
      </c>
      <c r="I434" s="2">
        <v>1</v>
      </c>
      <c r="J434" s="62">
        <f t="shared" si="33"/>
        <v>0.35550899999999996</v>
      </c>
      <c r="K434" s="62"/>
      <c r="L434" s="2" t="s">
        <v>8</v>
      </c>
      <c r="M434" s="13" t="s">
        <v>14</v>
      </c>
      <c r="N434" s="119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7"/>
      <c r="AH434" s="37"/>
      <c r="AI434" s="37"/>
      <c r="AJ434" s="37"/>
      <c r="AK434" s="37"/>
      <c r="AL434" s="37"/>
      <c r="AM434" s="37"/>
      <c r="AN434" s="37"/>
      <c r="AO434" s="37"/>
      <c r="AP434" s="37"/>
      <c r="AQ434" s="37"/>
      <c r="AR434" s="37"/>
      <c r="AS434" s="37"/>
      <c r="AT434" s="37"/>
      <c r="AU434" s="37"/>
      <c r="AV434" s="37"/>
      <c r="AW434" s="37"/>
    </row>
    <row r="435" spans="1:49" x14ac:dyDescent="0.25">
      <c r="A435" s="55">
        <f t="shared" si="32"/>
        <v>418</v>
      </c>
      <c r="B435" s="347"/>
      <c r="C435" s="297"/>
      <c r="D435" s="46"/>
      <c r="E435" s="394"/>
      <c r="F435" s="168">
        <v>508</v>
      </c>
      <c r="G435" s="58">
        <v>966</v>
      </c>
      <c r="H435" s="8">
        <f t="shared" si="31"/>
        <v>0.490728</v>
      </c>
      <c r="I435" s="2">
        <v>1</v>
      </c>
      <c r="J435" s="62">
        <f t="shared" si="33"/>
        <v>0.490728</v>
      </c>
      <c r="K435" s="62">
        <f>(O24*G435)*0.000001</f>
        <v>0.57380399999999998</v>
      </c>
      <c r="L435" s="2" t="s">
        <v>8</v>
      </c>
      <c r="M435" s="23" t="s">
        <v>71</v>
      </c>
      <c r="N435" s="119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  <c r="AG435" s="37"/>
      <c r="AH435" s="37"/>
      <c r="AI435" s="37"/>
      <c r="AJ435" s="37"/>
      <c r="AK435" s="37"/>
      <c r="AL435" s="37"/>
      <c r="AM435" s="37"/>
      <c r="AN435" s="37"/>
      <c r="AO435" s="37"/>
      <c r="AP435" s="37"/>
      <c r="AQ435" s="37"/>
      <c r="AR435" s="37"/>
      <c r="AS435" s="37"/>
      <c r="AT435" s="37"/>
      <c r="AU435" s="37"/>
      <c r="AV435" s="37"/>
      <c r="AW435" s="37"/>
    </row>
    <row r="436" spans="1:49" x14ac:dyDescent="0.25">
      <c r="A436" s="55">
        <f t="shared" si="32"/>
        <v>419</v>
      </c>
      <c r="B436" s="347"/>
      <c r="C436" s="297"/>
      <c r="D436" s="46"/>
      <c r="E436" s="394"/>
      <c r="F436" s="117">
        <v>297</v>
      </c>
      <c r="G436" s="58">
        <v>1351</v>
      </c>
      <c r="H436" s="8">
        <f t="shared" si="31"/>
        <v>0.40124699999999996</v>
      </c>
      <c r="I436" s="2">
        <v>1</v>
      </c>
      <c r="J436" s="62">
        <f t="shared" si="33"/>
        <v>0.40124699999999996</v>
      </c>
      <c r="K436" s="62"/>
      <c r="L436" s="2" t="s">
        <v>8</v>
      </c>
      <c r="M436" s="13" t="s">
        <v>14</v>
      </c>
      <c r="N436" s="119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  <c r="AG436" s="37"/>
      <c r="AH436" s="37"/>
      <c r="AI436" s="37"/>
      <c r="AJ436" s="37"/>
      <c r="AK436" s="37"/>
      <c r="AL436" s="37"/>
      <c r="AM436" s="37"/>
      <c r="AN436" s="37"/>
      <c r="AO436" s="37"/>
      <c r="AP436" s="37"/>
      <c r="AQ436" s="37"/>
      <c r="AR436" s="37"/>
      <c r="AS436" s="37"/>
      <c r="AT436" s="37"/>
      <c r="AU436" s="37"/>
      <c r="AV436" s="37"/>
      <c r="AW436" s="37"/>
    </row>
    <row r="437" spans="1:49" x14ac:dyDescent="0.25">
      <c r="A437" s="55">
        <f t="shared" si="32"/>
        <v>420</v>
      </c>
      <c r="B437" s="347"/>
      <c r="C437" s="297"/>
      <c r="D437" s="46"/>
      <c r="E437" s="394"/>
      <c r="F437" s="117">
        <v>297</v>
      </c>
      <c r="G437" s="58">
        <v>1101</v>
      </c>
      <c r="H437" s="8">
        <f t="shared" si="31"/>
        <v>0.32699699999999998</v>
      </c>
      <c r="I437" s="2">
        <v>1</v>
      </c>
      <c r="J437" s="62">
        <f t="shared" si="33"/>
        <v>0.32699699999999998</v>
      </c>
      <c r="K437" s="62"/>
      <c r="L437" s="2" t="s">
        <v>8</v>
      </c>
      <c r="M437" s="13" t="s">
        <v>14</v>
      </c>
      <c r="N437" s="119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7"/>
      <c r="AH437" s="37"/>
      <c r="AI437" s="37"/>
      <c r="AJ437" s="37"/>
      <c r="AK437" s="37"/>
      <c r="AL437" s="37"/>
      <c r="AM437" s="37"/>
      <c r="AN437" s="37"/>
      <c r="AO437" s="37"/>
      <c r="AP437" s="37"/>
      <c r="AQ437" s="37"/>
      <c r="AR437" s="37"/>
      <c r="AS437" s="37"/>
      <c r="AT437" s="37"/>
      <c r="AU437" s="37"/>
      <c r="AV437" s="37"/>
      <c r="AW437" s="37"/>
    </row>
    <row r="438" spans="1:49" x14ac:dyDescent="0.25">
      <c r="A438" s="55">
        <f t="shared" si="32"/>
        <v>421</v>
      </c>
      <c r="B438" s="347"/>
      <c r="C438" s="297"/>
      <c r="D438" s="46"/>
      <c r="E438" s="394"/>
      <c r="F438" s="117">
        <v>297</v>
      </c>
      <c r="G438" s="58">
        <v>1129</v>
      </c>
      <c r="H438" s="8">
        <f t="shared" si="31"/>
        <v>0.33531299999999997</v>
      </c>
      <c r="I438" s="2">
        <v>1</v>
      </c>
      <c r="J438" s="62">
        <f t="shared" si="33"/>
        <v>0.33531299999999997</v>
      </c>
      <c r="K438" s="62"/>
      <c r="L438" s="2" t="s">
        <v>8</v>
      </c>
      <c r="M438" s="13" t="s">
        <v>14</v>
      </c>
      <c r="N438" s="119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7"/>
      <c r="AH438" s="37"/>
      <c r="AI438" s="37"/>
      <c r="AJ438" s="37"/>
      <c r="AK438" s="37"/>
      <c r="AL438" s="37"/>
      <c r="AM438" s="37"/>
      <c r="AN438" s="37"/>
      <c r="AO438" s="37"/>
      <c r="AP438" s="37"/>
      <c r="AQ438" s="37"/>
      <c r="AR438" s="37"/>
      <c r="AS438" s="37"/>
      <c r="AT438" s="37"/>
      <c r="AU438" s="37"/>
      <c r="AV438" s="37"/>
      <c r="AW438" s="37"/>
    </row>
    <row r="439" spans="1:49" x14ac:dyDescent="0.25">
      <c r="A439" s="55">
        <f t="shared" si="32"/>
        <v>422</v>
      </c>
      <c r="B439" s="347"/>
      <c r="C439" s="297"/>
      <c r="D439" s="46"/>
      <c r="E439" s="394"/>
      <c r="F439" s="117">
        <v>297</v>
      </c>
      <c r="G439" s="58">
        <v>1202</v>
      </c>
      <c r="H439" s="8">
        <f t="shared" si="31"/>
        <v>0.35699399999999998</v>
      </c>
      <c r="I439" s="2">
        <v>1</v>
      </c>
      <c r="J439" s="62">
        <f t="shared" si="33"/>
        <v>0.35699399999999998</v>
      </c>
      <c r="K439" s="62"/>
      <c r="L439" s="2" t="s">
        <v>8</v>
      </c>
      <c r="M439" s="13" t="s">
        <v>14</v>
      </c>
      <c r="N439" s="119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  <c r="AG439" s="37"/>
      <c r="AH439" s="37"/>
      <c r="AI439" s="37"/>
      <c r="AJ439" s="37"/>
      <c r="AK439" s="37"/>
      <c r="AL439" s="37"/>
      <c r="AM439" s="37"/>
      <c r="AN439" s="37"/>
      <c r="AO439" s="37"/>
      <c r="AP439" s="37"/>
      <c r="AQ439" s="37"/>
      <c r="AR439" s="37"/>
      <c r="AS439" s="37"/>
      <c r="AT439" s="37"/>
      <c r="AU439" s="37"/>
      <c r="AV439" s="37"/>
      <c r="AW439" s="37"/>
    </row>
    <row r="440" spans="1:49" x14ac:dyDescent="0.25">
      <c r="A440" s="55">
        <f t="shared" si="32"/>
        <v>423</v>
      </c>
      <c r="B440" s="347"/>
      <c r="C440" s="297"/>
      <c r="D440" s="46"/>
      <c r="E440" s="394"/>
      <c r="F440" s="117">
        <v>297</v>
      </c>
      <c r="G440" s="58">
        <v>1237</v>
      </c>
      <c r="H440" s="8">
        <f t="shared" si="31"/>
        <v>0.36738899999999997</v>
      </c>
      <c r="I440" s="2">
        <v>1</v>
      </c>
      <c r="J440" s="62">
        <f t="shared" si="33"/>
        <v>0.36738899999999997</v>
      </c>
      <c r="K440" s="62"/>
      <c r="L440" s="2" t="s">
        <v>8</v>
      </c>
      <c r="M440" s="13" t="s">
        <v>14</v>
      </c>
      <c r="N440" s="119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  <c r="AH440" s="37"/>
      <c r="AI440" s="37"/>
      <c r="AJ440" s="37"/>
      <c r="AK440" s="37"/>
      <c r="AL440" s="37"/>
      <c r="AM440" s="37"/>
      <c r="AN440" s="37"/>
      <c r="AO440" s="37"/>
      <c r="AP440" s="37"/>
      <c r="AQ440" s="37"/>
      <c r="AR440" s="37"/>
      <c r="AS440" s="37"/>
      <c r="AT440" s="37"/>
      <c r="AU440" s="37"/>
      <c r="AV440" s="37"/>
      <c r="AW440" s="37"/>
    </row>
    <row r="441" spans="1:49" x14ac:dyDescent="0.25">
      <c r="A441" s="55">
        <f t="shared" si="32"/>
        <v>424</v>
      </c>
      <c r="B441" s="347"/>
      <c r="C441" s="297"/>
      <c r="D441" s="46"/>
      <c r="E441" s="394"/>
      <c r="F441" s="117">
        <v>297</v>
      </c>
      <c r="G441" s="58">
        <v>1230</v>
      </c>
      <c r="H441" s="8">
        <f t="shared" si="31"/>
        <v>0.36530999999999997</v>
      </c>
      <c r="I441" s="2">
        <v>1</v>
      </c>
      <c r="J441" s="62">
        <f t="shared" si="33"/>
        <v>0.36530999999999997</v>
      </c>
      <c r="K441" s="62"/>
      <c r="L441" s="2" t="s">
        <v>8</v>
      </c>
      <c r="M441" s="13" t="s">
        <v>14</v>
      </c>
      <c r="N441" s="119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  <c r="AI441" s="37"/>
      <c r="AJ441" s="37"/>
      <c r="AK441" s="37"/>
      <c r="AL441" s="37"/>
      <c r="AM441" s="37"/>
      <c r="AN441" s="37"/>
      <c r="AO441" s="37"/>
      <c r="AP441" s="37"/>
      <c r="AQ441" s="37"/>
      <c r="AR441" s="37"/>
      <c r="AS441" s="37"/>
      <c r="AT441" s="37"/>
      <c r="AU441" s="37"/>
      <c r="AV441" s="37"/>
      <c r="AW441" s="37"/>
    </row>
    <row r="442" spans="1:49" x14ac:dyDescent="0.25">
      <c r="A442" s="55">
        <f t="shared" si="32"/>
        <v>425</v>
      </c>
      <c r="B442" s="347"/>
      <c r="C442" s="297"/>
      <c r="D442" s="46"/>
      <c r="E442" s="394"/>
      <c r="F442" s="117">
        <v>297</v>
      </c>
      <c r="G442" s="58">
        <v>1234</v>
      </c>
      <c r="H442" s="8">
        <f t="shared" si="31"/>
        <v>0.36649799999999999</v>
      </c>
      <c r="I442" s="2">
        <v>1</v>
      </c>
      <c r="J442" s="62">
        <f t="shared" si="33"/>
        <v>0.36649799999999999</v>
      </c>
      <c r="K442" s="62"/>
      <c r="L442" s="2" t="s">
        <v>8</v>
      </c>
      <c r="M442" s="13" t="s">
        <v>14</v>
      </c>
      <c r="N442" s="119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  <c r="AH442" s="37"/>
      <c r="AI442" s="37"/>
      <c r="AJ442" s="37"/>
      <c r="AK442" s="37"/>
      <c r="AL442" s="37"/>
      <c r="AM442" s="37"/>
      <c r="AN442" s="37"/>
      <c r="AO442" s="37"/>
      <c r="AP442" s="37"/>
      <c r="AQ442" s="37"/>
      <c r="AR442" s="37"/>
      <c r="AS442" s="37"/>
      <c r="AT442" s="37"/>
      <c r="AU442" s="37"/>
      <c r="AV442" s="37"/>
      <c r="AW442" s="37"/>
    </row>
    <row r="443" spans="1:49" x14ac:dyDescent="0.25">
      <c r="A443" s="55">
        <f t="shared" si="32"/>
        <v>426</v>
      </c>
      <c r="B443" s="347"/>
      <c r="C443" s="297"/>
      <c r="D443" s="46"/>
      <c r="E443" s="394"/>
      <c r="F443" s="117">
        <v>297</v>
      </c>
      <c r="G443" s="58">
        <v>1205</v>
      </c>
      <c r="H443" s="8">
        <f t="shared" si="31"/>
        <v>0.35788500000000001</v>
      </c>
      <c r="I443" s="2">
        <v>1</v>
      </c>
      <c r="J443" s="62">
        <f t="shared" si="33"/>
        <v>0.35788500000000001</v>
      </c>
      <c r="K443" s="62"/>
      <c r="L443" s="2" t="s">
        <v>8</v>
      </c>
      <c r="M443" s="13" t="s">
        <v>14</v>
      </c>
      <c r="N443" s="119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  <c r="AJ443" s="37"/>
      <c r="AK443" s="37"/>
      <c r="AL443" s="37"/>
      <c r="AM443" s="37"/>
      <c r="AN443" s="37"/>
      <c r="AO443" s="37"/>
      <c r="AP443" s="37"/>
      <c r="AQ443" s="37"/>
      <c r="AR443" s="37"/>
      <c r="AS443" s="37"/>
      <c r="AT443" s="37"/>
      <c r="AU443" s="37"/>
      <c r="AV443" s="37"/>
      <c r="AW443" s="37"/>
    </row>
    <row r="444" spans="1:49" ht="15.75" thickBot="1" x14ac:dyDescent="0.3">
      <c r="A444" s="55">
        <f t="shared" si="32"/>
        <v>427</v>
      </c>
      <c r="B444" s="347"/>
      <c r="C444" s="297"/>
      <c r="D444" s="40"/>
      <c r="E444" s="394"/>
      <c r="F444" s="185">
        <v>297</v>
      </c>
      <c r="G444" s="151">
        <v>1230</v>
      </c>
      <c r="H444" s="27">
        <f t="shared" si="31"/>
        <v>0.36530999999999997</v>
      </c>
      <c r="I444" s="29">
        <v>1</v>
      </c>
      <c r="J444" s="68">
        <f t="shared" si="33"/>
        <v>0.36530999999999997</v>
      </c>
      <c r="K444" s="68"/>
      <c r="L444" s="29" t="s">
        <v>8</v>
      </c>
      <c r="M444" s="48" t="s">
        <v>14</v>
      </c>
      <c r="N444" s="119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  <c r="AH444" s="37"/>
      <c r="AI444" s="37"/>
      <c r="AJ444" s="37"/>
      <c r="AK444" s="37"/>
      <c r="AL444" s="37"/>
      <c r="AM444" s="37"/>
      <c r="AN444" s="37"/>
      <c r="AO444" s="37"/>
      <c r="AP444" s="37"/>
      <c r="AQ444" s="37"/>
      <c r="AR444" s="37"/>
      <c r="AS444" s="37"/>
      <c r="AT444" s="37"/>
      <c r="AU444" s="37"/>
      <c r="AV444" s="37"/>
      <c r="AW444" s="37"/>
    </row>
    <row r="445" spans="1:49" ht="30" x14ac:dyDescent="0.25">
      <c r="A445" s="55">
        <f t="shared" si="32"/>
        <v>428</v>
      </c>
      <c r="B445" s="293" t="s">
        <v>263</v>
      </c>
      <c r="C445" s="296" t="s">
        <v>58</v>
      </c>
      <c r="D445" s="43"/>
      <c r="E445" s="311" t="s">
        <v>94</v>
      </c>
      <c r="F445" s="124">
        <v>297</v>
      </c>
      <c r="G445" s="162">
        <v>210</v>
      </c>
      <c r="H445" s="10">
        <f t="shared" si="31"/>
        <v>6.2369999999999995E-2</v>
      </c>
      <c r="I445" s="11">
        <v>5</v>
      </c>
      <c r="J445" s="66">
        <f t="shared" si="33"/>
        <v>0.31184999999999996</v>
      </c>
      <c r="K445" s="66"/>
      <c r="L445" s="81" t="s">
        <v>148</v>
      </c>
      <c r="M445" s="80" t="s">
        <v>149</v>
      </c>
      <c r="N445" s="119">
        <v>2</v>
      </c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T445" s="37"/>
      <c r="AU445" s="37"/>
      <c r="AV445" s="37"/>
      <c r="AW445" s="37"/>
    </row>
    <row r="446" spans="1:49" x14ac:dyDescent="0.25">
      <c r="A446" s="55">
        <f t="shared" si="32"/>
        <v>429</v>
      </c>
      <c r="B446" s="294"/>
      <c r="C446" s="367"/>
      <c r="D446" s="47" t="s">
        <v>16</v>
      </c>
      <c r="E446" s="312"/>
      <c r="F446" s="117">
        <v>297</v>
      </c>
      <c r="G446" s="58">
        <v>1219</v>
      </c>
      <c r="H446" s="8">
        <f t="shared" si="31"/>
        <v>0.362043</v>
      </c>
      <c r="I446" s="2">
        <v>1</v>
      </c>
      <c r="J446" s="62">
        <f t="shared" si="33"/>
        <v>0.362043</v>
      </c>
      <c r="K446" s="62"/>
      <c r="L446" s="192" t="s">
        <v>157</v>
      </c>
      <c r="M446" s="13" t="s">
        <v>14</v>
      </c>
      <c r="N446" s="119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L446" s="37"/>
      <c r="AM446" s="37"/>
      <c r="AN446" s="37"/>
      <c r="AO446" s="37"/>
      <c r="AP446" s="37"/>
      <c r="AQ446" s="37"/>
      <c r="AR446" s="37"/>
      <c r="AS446" s="37"/>
      <c r="AT446" s="37"/>
      <c r="AU446" s="37"/>
      <c r="AV446" s="37"/>
      <c r="AW446" s="37"/>
    </row>
    <row r="447" spans="1:49" x14ac:dyDescent="0.25">
      <c r="A447" s="55">
        <f t="shared" si="32"/>
        <v>430</v>
      </c>
      <c r="B447" s="294"/>
      <c r="C447" s="367"/>
      <c r="D447" s="47" t="s">
        <v>17</v>
      </c>
      <c r="E447" s="312"/>
      <c r="F447" s="117">
        <v>297</v>
      </c>
      <c r="G447" s="58">
        <v>1218</v>
      </c>
      <c r="H447" s="8">
        <f t="shared" si="31"/>
        <v>0.36174599999999996</v>
      </c>
      <c r="I447" s="2">
        <v>1</v>
      </c>
      <c r="J447" s="62">
        <f t="shared" si="33"/>
        <v>0.36174599999999996</v>
      </c>
      <c r="K447" s="62"/>
      <c r="L447" s="192" t="s">
        <v>157</v>
      </c>
      <c r="M447" s="13" t="s">
        <v>14</v>
      </c>
      <c r="N447" s="119"/>
      <c r="P447" s="37"/>
      <c r="Q447" s="38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37"/>
      <c r="AM447" s="37"/>
      <c r="AN447" s="37"/>
      <c r="AO447" s="37"/>
      <c r="AP447" s="37"/>
      <c r="AQ447" s="37"/>
      <c r="AR447" s="37"/>
      <c r="AS447" s="37"/>
      <c r="AT447" s="37"/>
      <c r="AU447" s="37"/>
      <c r="AV447" s="37"/>
      <c r="AW447" s="37"/>
    </row>
    <row r="448" spans="1:49" x14ac:dyDescent="0.25">
      <c r="A448" s="55">
        <f t="shared" si="32"/>
        <v>431</v>
      </c>
      <c r="B448" s="294"/>
      <c r="C448" s="367"/>
      <c r="D448" s="47" t="s">
        <v>18</v>
      </c>
      <c r="E448" s="312"/>
      <c r="F448" s="117">
        <v>297</v>
      </c>
      <c r="G448" s="58">
        <v>1217</v>
      </c>
      <c r="H448" s="8">
        <f t="shared" si="31"/>
        <v>0.36144899999999996</v>
      </c>
      <c r="I448" s="2">
        <v>1</v>
      </c>
      <c r="J448" s="62">
        <f t="shared" si="33"/>
        <v>0.36144899999999996</v>
      </c>
      <c r="K448" s="62"/>
      <c r="L448" s="192" t="s">
        <v>157</v>
      </c>
      <c r="M448" s="13" t="s">
        <v>14</v>
      </c>
      <c r="N448" s="119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37"/>
      <c r="AW448" s="37"/>
    </row>
    <row r="449" spans="1:49" x14ac:dyDescent="0.25">
      <c r="A449" s="55">
        <f t="shared" si="32"/>
        <v>432</v>
      </c>
      <c r="B449" s="294"/>
      <c r="C449" s="367"/>
      <c r="D449" s="47" t="s">
        <v>15</v>
      </c>
      <c r="E449" s="312"/>
      <c r="F449" s="117">
        <v>297</v>
      </c>
      <c r="G449" s="58">
        <v>420</v>
      </c>
      <c r="H449" s="8">
        <f t="shared" si="31"/>
        <v>0.12473999999999999</v>
      </c>
      <c r="I449" s="2">
        <v>1</v>
      </c>
      <c r="J449" s="62">
        <f t="shared" si="33"/>
        <v>0.12473999999999999</v>
      </c>
      <c r="K449" s="62"/>
      <c r="L449" s="2" t="s">
        <v>8</v>
      </c>
      <c r="M449" s="13" t="s">
        <v>37</v>
      </c>
      <c r="N449" s="119"/>
      <c r="O449">
        <v>1</v>
      </c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37"/>
      <c r="AM449" s="37"/>
      <c r="AN449" s="37"/>
      <c r="AO449" s="37"/>
      <c r="AP449" s="37"/>
      <c r="AQ449" s="37"/>
      <c r="AR449" s="37"/>
      <c r="AS449" s="37"/>
      <c r="AT449" s="37"/>
      <c r="AU449" s="37"/>
      <c r="AV449" s="37"/>
      <c r="AW449" s="37"/>
    </row>
    <row r="450" spans="1:49" x14ac:dyDescent="0.25">
      <c r="A450" s="55">
        <f t="shared" si="32"/>
        <v>433</v>
      </c>
      <c r="B450" s="294"/>
      <c r="C450" s="367"/>
      <c r="D450" s="46"/>
      <c r="E450" s="312"/>
      <c r="F450" s="117">
        <v>297</v>
      </c>
      <c r="G450" s="58">
        <v>1232</v>
      </c>
      <c r="H450" s="8">
        <f t="shared" si="31"/>
        <v>0.36590400000000001</v>
      </c>
      <c r="I450" s="2">
        <v>1</v>
      </c>
      <c r="J450" s="62">
        <f t="shared" si="33"/>
        <v>0.36590400000000001</v>
      </c>
      <c r="K450" s="62"/>
      <c r="L450" s="2" t="s">
        <v>8</v>
      </c>
      <c r="M450" s="13" t="s">
        <v>14</v>
      </c>
      <c r="N450" s="119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L450" s="37"/>
      <c r="AM450" s="37"/>
      <c r="AN450" s="37"/>
      <c r="AO450" s="37"/>
      <c r="AP450" s="37"/>
      <c r="AQ450" s="37"/>
      <c r="AR450" s="37"/>
      <c r="AS450" s="37"/>
      <c r="AT450" s="37"/>
      <c r="AU450" s="37"/>
      <c r="AV450" s="37"/>
      <c r="AW450" s="37"/>
    </row>
    <row r="451" spans="1:49" x14ac:dyDescent="0.25">
      <c r="A451" s="55">
        <f t="shared" si="32"/>
        <v>434</v>
      </c>
      <c r="B451" s="294"/>
      <c r="C451" s="367"/>
      <c r="D451" s="46"/>
      <c r="E451" s="312"/>
      <c r="F451" s="168">
        <v>390</v>
      </c>
      <c r="G451" s="58">
        <v>1302</v>
      </c>
      <c r="H451" s="8">
        <f t="shared" si="31"/>
        <v>0.50778000000000001</v>
      </c>
      <c r="I451" s="2">
        <v>1</v>
      </c>
      <c r="J451" s="62">
        <f t="shared" si="33"/>
        <v>0.50778000000000001</v>
      </c>
      <c r="K451" s="62">
        <f>(O25*G451)*0.000001</f>
        <v>0.54683999999999999</v>
      </c>
      <c r="L451" s="2" t="s">
        <v>8</v>
      </c>
      <c r="M451" s="23" t="s">
        <v>70</v>
      </c>
      <c r="N451" s="119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37"/>
      <c r="AM451" s="37"/>
      <c r="AN451" s="37"/>
      <c r="AO451" s="37"/>
      <c r="AP451" s="37"/>
      <c r="AQ451" s="37"/>
      <c r="AR451" s="37"/>
      <c r="AS451" s="37"/>
      <c r="AT451" s="37"/>
      <c r="AU451" s="37"/>
      <c r="AV451" s="37"/>
      <c r="AW451" s="37"/>
    </row>
    <row r="452" spans="1:49" x14ac:dyDescent="0.25">
      <c r="A452" s="55">
        <f t="shared" si="32"/>
        <v>435</v>
      </c>
      <c r="B452" s="294"/>
      <c r="C452" s="367"/>
      <c r="D452" s="46"/>
      <c r="E452" s="312"/>
      <c r="F452" s="117">
        <v>297</v>
      </c>
      <c r="G452" s="58">
        <v>1224</v>
      </c>
      <c r="H452" s="8">
        <f t="shared" ref="H452:H483" si="34">(F452*G452)*0.000001</f>
        <v>0.36352799999999996</v>
      </c>
      <c r="I452" s="2">
        <v>1</v>
      </c>
      <c r="J452" s="62">
        <f t="shared" si="33"/>
        <v>0.36352799999999996</v>
      </c>
      <c r="K452" s="62"/>
      <c r="L452" s="2" t="s">
        <v>8</v>
      </c>
      <c r="M452" s="13" t="s">
        <v>14</v>
      </c>
      <c r="N452" s="119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  <c r="AL452" s="37"/>
      <c r="AM452" s="37"/>
      <c r="AN452" s="37"/>
      <c r="AO452" s="37"/>
      <c r="AP452" s="37"/>
      <c r="AQ452" s="37"/>
      <c r="AR452" s="37"/>
      <c r="AS452" s="37"/>
      <c r="AT452" s="37"/>
      <c r="AU452" s="37"/>
      <c r="AV452" s="37"/>
      <c r="AW452" s="37"/>
    </row>
    <row r="453" spans="1:49" x14ac:dyDescent="0.25">
      <c r="A453" s="55">
        <f t="shared" si="32"/>
        <v>436</v>
      </c>
      <c r="B453" s="294"/>
      <c r="C453" s="367"/>
      <c r="D453" s="46"/>
      <c r="E453" s="312"/>
      <c r="F453" s="117">
        <v>297</v>
      </c>
      <c r="G453" s="58">
        <v>1130</v>
      </c>
      <c r="H453" s="8">
        <f t="shared" si="34"/>
        <v>0.33560999999999996</v>
      </c>
      <c r="I453" s="2">
        <v>1</v>
      </c>
      <c r="J453" s="62">
        <f t="shared" si="33"/>
        <v>0.33560999999999996</v>
      </c>
      <c r="K453" s="62"/>
      <c r="L453" s="2" t="s">
        <v>8</v>
      </c>
      <c r="M453" s="13" t="s">
        <v>14</v>
      </c>
      <c r="N453" s="119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37"/>
      <c r="AM453" s="37"/>
      <c r="AN453" s="37"/>
      <c r="AO453" s="37"/>
      <c r="AP453" s="37"/>
      <c r="AQ453" s="37"/>
      <c r="AR453" s="37"/>
      <c r="AS453" s="37"/>
      <c r="AT453" s="37"/>
      <c r="AU453" s="37"/>
      <c r="AV453" s="37"/>
      <c r="AW453" s="37"/>
    </row>
    <row r="454" spans="1:49" x14ac:dyDescent="0.25">
      <c r="A454" s="55">
        <f t="shared" si="32"/>
        <v>437</v>
      </c>
      <c r="B454" s="294"/>
      <c r="C454" s="367"/>
      <c r="D454" s="46"/>
      <c r="E454" s="312"/>
      <c r="F454" s="117">
        <v>297</v>
      </c>
      <c r="G454" s="58">
        <v>1246</v>
      </c>
      <c r="H454" s="8">
        <f t="shared" si="34"/>
        <v>0.370062</v>
      </c>
      <c r="I454" s="2">
        <v>1</v>
      </c>
      <c r="J454" s="62">
        <f t="shared" si="33"/>
        <v>0.370062</v>
      </c>
      <c r="K454" s="62"/>
      <c r="L454" s="2" t="s">
        <v>8</v>
      </c>
      <c r="M454" s="13" t="s">
        <v>14</v>
      </c>
      <c r="N454" s="119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L454" s="37"/>
      <c r="AM454" s="37"/>
      <c r="AN454" s="37"/>
      <c r="AO454" s="37"/>
      <c r="AP454" s="37"/>
      <c r="AQ454" s="37"/>
      <c r="AR454" s="37"/>
      <c r="AS454" s="37"/>
      <c r="AT454" s="37"/>
      <c r="AU454" s="37"/>
      <c r="AV454" s="37"/>
      <c r="AW454" s="37"/>
    </row>
    <row r="455" spans="1:49" x14ac:dyDescent="0.25">
      <c r="A455" s="55">
        <f t="shared" si="32"/>
        <v>438</v>
      </c>
      <c r="B455" s="294"/>
      <c r="C455" s="367"/>
      <c r="D455" s="46"/>
      <c r="E455" s="312"/>
      <c r="F455" s="117">
        <v>297</v>
      </c>
      <c r="G455" s="58">
        <v>950</v>
      </c>
      <c r="H455" s="8">
        <f t="shared" si="34"/>
        <v>0.28215000000000001</v>
      </c>
      <c r="I455" s="2">
        <v>1</v>
      </c>
      <c r="J455" s="62">
        <f t="shared" si="33"/>
        <v>0.28215000000000001</v>
      </c>
      <c r="K455" s="62"/>
      <c r="L455" s="2" t="s">
        <v>8</v>
      </c>
      <c r="M455" s="13" t="s">
        <v>14</v>
      </c>
      <c r="N455" s="119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  <c r="AO455" s="37"/>
      <c r="AP455" s="37"/>
      <c r="AQ455" s="37"/>
      <c r="AR455" s="37"/>
      <c r="AS455" s="37"/>
      <c r="AT455" s="37"/>
      <c r="AU455" s="37"/>
      <c r="AV455" s="37"/>
      <c r="AW455" s="37"/>
    </row>
    <row r="456" spans="1:49" x14ac:dyDescent="0.25">
      <c r="A456" s="55">
        <f t="shared" si="32"/>
        <v>439</v>
      </c>
      <c r="B456" s="294"/>
      <c r="C456" s="367"/>
      <c r="D456" s="46"/>
      <c r="E456" s="312"/>
      <c r="F456" s="168">
        <v>540</v>
      </c>
      <c r="G456" s="58">
        <v>1132</v>
      </c>
      <c r="H456" s="8">
        <f t="shared" si="34"/>
        <v>0.61127999999999993</v>
      </c>
      <c r="I456" s="2">
        <v>1</v>
      </c>
      <c r="J456" s="62">
        <f t="shared" si="33"/>
        <v>0.61127999999999993</v>
      </c>
      <c r="K456" s="62">
        <f>(O24*G456)*0.000001</f>
        <v>0.67240800000000001</v>
      </c>
      <c r="L456" s="2" t="s">
        <v>8</v>
      </c>
      <c r="M456" s="23" t="s">
        <v>71</v>
      </c>
      <c r="N456" s="119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  <c r="AL456" s="37"/>
      <c r="AM456" s="37"/>
      <c r="AN456" s="37"/>
      <c r="AO456" s="37"/>
      <c r="AP456" s="37"/>
      <c r="AQ456" s="37"/>
      <c r="AR456" s="37"/>
      <c r="AS456" s="37"/>
      <c r="AT456" s="37"/>
      <c r="AU456" s="37"/>
      <c r="AV456" s="37"/>
      <c r="AW456" s="37"/>
    </row>
    <row r="457" spans="1:49" x14ac:dyDescent="0.25">
      <c r="A457" s="55">
        <f t="shared" si="32"/>
        <v>440</v>
      </c>
      <c r="B457" s="294"/>
      <c r="C457" s="367"/>
      <c r="D457" s="46"/>
      <c r="E457" s="312"/>
      <c r="F457" s="117">
        <v>297</v>
      </c>
      <c r="G457" s="58">
        <v>1330</v>
      </c>
      <c r="H457" s="8">
        <f t="shared" si="34"/>
        <v>0.39500999999999997</v>
      </c>
      <c r="I457" s="2">
        <v>1</v>
      </c>
      <c r="J457" s="62">
        <f t="shared" si="33"/>
        <v>0.39500999999999997</v>
      </c>
      <c r="K457" s="62"/>
      <c r="L457" s="2" t="s">
        <v>8</v>
      </c>
      <c r="M457" s="13" t="s">
        <v>14</v>
      </c>
      <c r="N457" s="119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L457" s="37"/>
      <c r="AM457" s="37"/>
      <c r="AN457" s="37"/>
      <c r="AO457" s="37"/>
      <c r="AP457" s="37"/>
      <c r="AQ457" s="37"/>
      <c r="AR457" s="37"/>
      <c r="AS457" s="37"/>
      <c r="AT457" s="37"/>
      <c r="AU457" s="37"/>
      <c r="AV457" s="37"/>
      <c r="AW457" s="37"/>
    </row>
    <row r="458" spans="1:49" x14ac:dyDescent="0.25">
      <c r="A458" s="55">
        <f t="shared" si="32"/>
        <v>441</v>
      </c>
      <c r="B458" s="294"/>
      <c r="C458" s="367"/>
      <c r="D458" s="46"/>
      <c r="E458" s="312"/>
      <c r="F458" s="117">
        <v>297</v>
      </c>
      <c r="G458" s="58">
        <v>1332</v>
      </c>
      <c r="H458" s="8">
        <f t="shared" si="34"/>
        <v>0.39560399999999996</v>
      </c>
      <c r="I458" s="2">
        <v>1</v>
      </c>
      <c r="J458" s="62">
        <f t="shared" si="33"/>
        <v>0.39560399999999996</v>
      </c>
      <c r="K458" s="62"/>
      <c r="L458" s="2" t="s">
        <v>8</v>
      </c>
      <c r="M458" s="13" t="s">
        <v>14</v>
      </c>
      <c r="N458" s="119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  <c r="AO458" s="37"/>
      <c r="AP458" s="37"/>
      <c r="AQ458" s="37"/>
      <c r="AR458" s="37"/>
      <c r="AS458" s="37"/>
      <c r="AT458" s="37"/>
      <c r="AU458" s="37"/>
      <c r="AV458" s="37"/>
      <c r="AW458" s="37"/>
    </row>
    <row r="459" spans="1:49" x14ac:dyDescent="0.25">
      <c r="A459" s="55">
        <f t="shared" si="32"/>
        <v>442</v>
      </c>
      <c r="B459" s="294"/>
      <c r="C459" s="367"/>
      <c r="D459" s="46"/>
      <c r="E459" s="312"/>
      <c r="F459" s="117">
        <v>297</v>
      </c>
      <c r="G459" s="58">
        <v>1282</v>
      </c>
      <c r="H459" s="8">
        <f t="shared" si="34"/>
        <v>0.38075399999999998</v>
      </c>
      <c r="I459" s="2">
        <v>1</v>
      </c>
      <c r="J459" s="62">
        <f t="shared" si="33"/>
        <v>0.38075399999999998</v>
      </c>
      <c r="K459" s="62"/>
      <c r="L459" s="2" t="s">
        <v>8</v>
      </c>
      <c r="M459" s="13" t="s">
        <v>14</v>
      </c>
      <c r="N459" s="119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L459" s="37"/>
      <c r="AM459" s="37"/>
      <c r="AN459" s="37"/>
      <c r="AO459" s="37"/>
      <c r="AP459" s="37"/>
      <c r="AQ459" s="37"/>
      <c r="AR459" s="37"/>
      <c r="AS459" s="37"/>
      <c r="AT459" s="37"/>
      <c r="AU459" s="37"/>
      <c r="AV459" s="37"/>
      <c r="AW459" s="37"/>
    </row>
    <row r="460" spans="1:49" x14ac:dyDescent="0.25">
      <c r="A460" s="55">
        <f t="shared" si="32"/>
        <v>443</v>
      </c>
      <c r="B460" s="294"/>
      <c r="C460" s="367"/>
      <c r="D460" s="46"/>
      <c r="E460" s="312"/>
      <c r="F460" s="117">
        <v>297</v>
      </c>
      <c r="G460" s="58">
        <v>1286</v>
      </c>
      <c r="H460" s="8">
        <f t="shared" si="34"/>
        <v>0.381942</v>
      </c>
      <c r="I460" s="2">
        <v>1</v>
      </c>
      <c r="J460" s="62">
        <f t="shared" si="33"/>
        <v>0.381942</v>
      </c>
      <c r="K460" s="62"/>
      <c r="L460" s="2" t="s">
        <v>8</v>
      </c>
      <c r="M460" s="13" t="s">
        <v>14</v>
      </c>
      <c r="N460" s="119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  <c r="AL460" s="37"/>
      <c r="AM460" s="37"/>
      <c r="AN460" s="37"/>
      <c r="AO460" s="37"/>
      <c r="AP460" s="37"/>
      <c r="AQ460" s="37"/>
      <c r="AR460" s="37"/>
      <c r="AS460" s="37"/>
      <c r="AT460" s="37"/>
      <c r="AU460" s="37"/>
      <c r="AV460" s="37"/>
      <c r="AW460" s="37"/>
    </row>
    <row r="461" spans="1:49" x14ac:dyDescent="0.25">
      <c r="A461" s="55">
        <f t="shared" si="32"/>
        <v>444</v>
      </c>
      <c r="B461" s="294"/>
      <c r="C461" s="367"/>
      <c r="D461" s="46"/>
      <c r="E461" s="312"/>
      <c r="F461" s="117">
        <v>297</v>
      </c>
      <c r="G461" s="58">
        <v>1280</v>
      </c>
      <c r="H461" s="8">
        <f t="shared" si="34"/>
        <v>0.38016</v>
      </c>
      <c r="I461" s="2">
        <v>1</v>
      </c>
      <c r="J461" s="62">
        <f t="shared" si="33"/>
        <v>0.38016</v>
      </c>
      <c r="K461" s="62"/>
      <c r="L461" s="2" t="s">
        <v>8</v>
      </c>
      <c r="M461" s="13" t="s">
        <v>14</v>
      </c>
      <c r="N461" s="119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  <c r="AL461" s="37"/>
      <c r="AM461" s="37"/>
      <c r="AN461" s="37"/>
      <c r="AO461" s="37"/>
      <c r="AP461" s="37"/>
      <c r="AQ461" s="37"/>
      <c r="AR461" s="37"/>
      <c r="AS461" s="37"/>
      <c r="AT461" s="37"/>
      <c r="AU461" s="37"/>
      <c r="AV461" s="37"/>
      <c r="AW461" s="37"/>
    </row>
    <row r="462" spans="1:49" x14ac:dyDescent="0.25">
      <c r="A462" s="55">
        <f t="shared" si="32"/>
        <v>445</v>
      </c>
      <c r="B462" s="294"/>
      <c r="C462" s="367"/>
      <c r="D462" s="46"/>
      <c r="E462" s="312"/>
      <c r="F462" s="117">
        <v>297</v>
      </c>
      <c r="G462" s="58">
        <v>1307</v>
      </c>
      <c r="H462" s="8">
        <f t="shared" si="34"/>
        <v>0.388179</v>
      </c>
      <c r="I462" s="2">
        <v>1</v>
      </c>
      <c r="J462" s="62">
        <f t="shared" si="33"/>
        <v>0.388179</v>
      </c>
      <c r="K462" s="62"/>
      <c r="L462" s="2" t="s">
        <v>8</v>
      </c>
      <c r="M462" s="13" t="s">
        <v>14</v>
      </c>
      <c r="N462" s="119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  <c r="AK462" s="37"/>
      <c r="AL462" s="37"/>
      <c r="AM462" s="37"/>
      <c r="AN462" s="37"/>
      <c r="AO462" s="37"/>
      <c r="AP462" s="37"/>
      <c r="AQ462" s="37"/>
      <c r="AR462" s="37"/>
      <c r="AS462" s="37"/>
      <c r="AT462" s="37"/>
      <c r="AU462" s="37"/>
      <c r="AV462" s="37"/>
      <c r="AW462" s="37"/>
    </row>
    <row r="463" spans="1:49" x14ac:dyDescent="0.25">
      <c r="A463" s="55">
        <f t="shared" si="32"/>
        <v>446</v>
      </c>
      <c r="B463" s="294"/>
      <c r="C463" s="367"/>
      <c r="D463" s="46"/>
      <c r="E463" s="312"/>
      <c r="F463" s="168">
        <v>371</v>
      </c>
      <c r="G463" s="58">
        <v>1300</v>
      </c>
      <c r="H463" s="8">
        <f t="shared" si="34"/>
        <v>0.48229999999999995</v>
      </c>
      <c r="I463" s="2">
        <v>1</v>
      </c>
      <c r="J463" s="62">
        <f t="shared" si="33"/>
        <v>0.48229999999999995</v>
      </c>
      <c r="K463" s="62">
        <f>(O25*G463)*0.000001</f>
        <v>0.54599999999999993</v>
      </c>
      <c r="L463" s="2" t="s">
        <v>8</v>
      </c>
      <c r="M463" s="23" t="s">
        <v>70</v>
      </c>
      <c r="N463" s="119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L463" s="37"/>
      <c r="AM463" s="37"/>
      <c r="AN463" s="37"/>
      <c r="AO463" s="37"/>
      <c r="AP463" s="37"/>
      <c r="AQ463" s="37"/>
      <c r="AR463" s="37"/>
      <c r="AS463" s="37"/>
      <c r="AT463" s="37"/>
      <c r="AU463" s="37"/>
      <c r="AV463" s="37"/>
      <c r="AW463" s="37"/>
    </row>
    <row r="464" spans="1:49" x14ac:dyDescent="0.25">
      <c r="A464" s="55">
        <f t="shared" si="32"/>
        <v>447</v>
      </c>
      <c r="B464" s="294"/>
      <c r="C464" s="367"/>
      <c r="D464" s="46"/>
      <c r="E464" s="312"/>
      <c r="F464" s="117">
        <v>297</v>
      </c>
      <c r="G464" s="58">
        <v>1302</v>
      </c>
      <c r="H464" s="8">
        <f t="shared" si="34"/>
        <v>0.38669399999999998</v>
      </c>
      <c r="I464" s="2">
        <v>1</v>
      </c>
      <c r="J464" s="62">
        <f t="shared" si="33"/>
        <v>0.38669399999999998</v>
      </c>
      <c r="K464" s="62"/>
      <c r="L464" s="2" t="s">
        <v>8</v>
      </c>
      <c r="M464" s="13" t="s">
        <v>14</v>
      </c>
      <c r="N464" s="119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  <c r="AK464" s="37"/>
      <c r="AL464" s="37"/>
      <c r="AM464" s="37"/>
      <c r="AN464" s="37"/>
      <c r="AO464" s="37"/>
      <c r="AP464" s="37"/>
      <c r="AQ464" s="37"/>
      <c r="AR464" s="37"/>
      <c r="AS464" s="37"/>
      <c r="AT464" s="37"/>
      <c r="AU464" s="37"/>
      <c r="AV464" s="37"/>
      <c r="AW464" s="37"/>
    </row>
    <row r="465" spans="1:49" x14ac:dyDescent="0.25">
      <c r="A465" s="55">
        <f t="shared" si="32"/>
        <v>448</v>
      </c>
      <c r="B465" s="294"/>
      <c r="C465" s="367"/>
      <c r="D465" s="46"/>
      <c r="E465" s="312"/>
      <c r="F465" s="117">
        <v>297</v>
      </c>
      <c r="G465" s="58">
        <v>1237</v>
      </c>
      <c r="H465" s="8">
        <f t="shared" si="34"/>
        <v>0.36738899999999997</v>
      </c>
      <c r="I465" s="2">
        <v>1</v>
      </c>
      <c r="J465" s="62">
        <f t="shared" si="33"/>
        <v>0.36738899999999997</v>
      </c>
      <c r="K465" s="62"/>
      <c r="L465" s="2" t="s">
        <v>8</v>
      </c>
      <c r="M465" s="13" t="s">
        <v>14</v>
      </c>
      <c r="N465" s="119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  <c r="AT465" s="37"/>
      <c r="AU465" s="37"/>
      <c r="AV465" s="37"/>
      <c r="AW465" s="37"/>
    </row>
    <row r="466" spans="1:49" x14ac:dyDescent="0.25">
      <c r="A466" s="55">
        <f t="shared" si="32"/>
        <v>449</v>
      </c>
      <c r="B466" s="294"/>
      <c r="C466" s="367"/>
      <c r="D466" s="46"/>
      <c r="E466" s="312"/>
      <c r="F466" s="117">
        <v>297</v>
      </c>
      <c r="G466" s="58">
        <v>1259</v>
      </c>
      <c r="H466" s="8">
        <f t="shared" si="34"/>
        <v>0.37392300000000001</v>
      </c>
      <c r="I466" s="2">
        <v>1</v>
      </c>
      <c r="J466" s="62">
        <f t="shared" si="33"/>
        <v>0.37392300000000001</v>
      </c>
      <c r="K466" s="62"/>
      <c r="L466" s="2" t="s">
        <v>8</v>
      </c>
      <c r="M466" s="13" t="s">
        <v>14</v>
      </c>
      <c r="N466" s="119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  <c r="AO466" s="37"/>
      <c r="AP466" s="37"/>
      <c r="AQ466" s="37"/>
      <c r="AR466" s="37"/>
      <c r="AS466" s="37"/>
      <c r="AT466" s="37"/>
      <c r="AU466" s="37"/>
      <c r="AV466" s="37"/>
      <c r="AW466" s="37"/>
    </row>
    <row r="467" spans="1:49" x14ac:dyDescent="0.25">
      <c r="A467" s="55">
        <f t="shared" si="32"/>
        <v>450</v>
      </c>
      <c r="B467" s="294"/>
      <c r="C467" s="367"/>
      <c r="D467" s="46"/>
      <c r="E467" s="312"/>
      <c r="F467" s="117">
        <v>297</v>
      </c>
      <c r="G467" s="58">
        <v>1261</v>
      </c>
      <c r="H467" s="8">
        <f t="shared" si="34"/>
        <v>0.37451699999999999</v>
      </c>
      <c r="I467" s="2">
        <v>1</v>
      </c>
      <c r="J467" s="62">
        <f t="shared" si="33"/>
        <v>0.37451699999999999</v>
      </c>
      <c r="K467" s="62"/>
      <c r="L467" s="2" t="s">
        <v>8</v>
      </c>
      <c r="M467" s="13" t="s">
        <v>14</v>
      </c>
      <c r="N467" s="119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  <c r="AU467" s="37"/>
      <c r="AV467" s="37"/>
      <c r="AW467" s="37"/>
    </row>
    <row r="468" spans="1:49" x14ac:dyDescent="0.25">
      <c r="A468" s="55">
        <f t="shared" si="32"/>
        <v>451</v>
      </c>
      <c r="B468" s="294"/>
      <c r="C468" s="367"/>
      <c r="D468" s="46"/>
      <c r="E468" s="312"/>
      <c r="F468" s="117">
        <v>297</v>
      </c>
      <c r="G468" s="58">
        <v>812</v>
      </c>
      <c r="H468" s="8">
        <f t="shared" si="34"/>
        <v>0.24116399999999999</v>
      </c>
      <c r="I468" s="2">
        <v>1</v>
      </c>
      <c r="J468" s="62">
        <f t="shared" si="33"/>
        <v>0.24116399999999999</v>
      </c>
      <c r="K468" s="62"/>
      <c r="L468" s="2" t="s">
        <v>8</v>
      </c>
      <c r="M468" s="13" t="s">
        <v>14</v>
      </c>
      <c r="N468" s="119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  <c r="AU468" s="37"/>
      <c r="AV468" s="37"/>
      <c r="AW468" s="37"/>
    </row>
    <row r="469" spans="1:49" x14ac:dyDescent="0.25">
      <c r="A469" s="55">
        <f t="shared" si="32"/>
        <v>452</v>
      </c>
      <c r="B469" s="294"/>
      <c r="C469" s="367"/>
      <c r="D469" s="46"/>
      <c r="E469" s="312"/>
      <c r="F469" s="168">
        <v>381</v>
      </c>
      <c r="G469" s="58">
        <v>1212</v>
      </c>
      <c r="H469" s="8">
        <f t="shared" si="34"/>
        <v>0.46177199999999996</v>
      </c>
      <c r="I469" s="2">
        <v>1</v>
      </c>
      <c r="J469" s="62">
        <f t="shared" si="33"/>
        <v>0.46177199999999996</v>
      </c>
      <c r="K469" s="62">
        <f>(O25*G469)*0.000001</f>
        <v>0.50903999999999994</v>
      </c>
      <c r="L469" s="2" t="s">
        <v>8</v>
      </c>
      <c r="M469" s="23" t="s">
        <v>70</v>
      </c>
      <c r="N469" s="119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T469" s="37"/>
      <c r="AU469" s="37"/>
      <c r="AV469" s="37"/>
      <c r="AW469" s="37"/>
    </row>
    <row r="470" spans="1:49" x14ac:dyDescent="0.25">
      <c r="A470" s="55">
        <f t="shared" si="32"/>
        <v>453</v>
      </c>
      <c r="B470" s="294"/>
      <c r="C470" s="367"/>
      <c r="D470" s="46"/>
      <c r="E470" s="312"/>
      <c r="F470" s="117">
        <v>297</v>
      </c>
      <c r="G470" s="58">
        <v>1297</v>
      </c>
      <c r="H470" s="8">
        <f t="shared" si="34"/>
        <v>0.38520899999999997</v>
      </c>
      <c r="I470" s="2">
        <v>1</v>
      </c>
      <c r="J470" s="62">
        <f t="shared" si="33"/>
        <v>0.38520899999999997</v>
      </c>
      <c r="K470" s="62"/>
      <c r="L470" s="2" t="s">
        <v>8</v>
      </c>
      <c r="M470" s="13" t="s">
        <v>14</v>
      </c>
      <c r="N470" s="119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  <c r="AO470" s="37"/>
      <c r="AP470" s="37"/>
      <c r="AQ470" s="37"/>
      <c r="AR470" s="37"/>
      <c r="AS470" s="37"/>
      <c r="AT470" s="37"/>
      <c r="AU470" s="37"/>
      <c r="AV470" s="37"/>
      <c r="AW470" s="37"/>
    </row>
    <row r="471" spans="1:49" x14ac:dyDescent="0.25">
      <c r="A471" s="55">
        <f t="shared" si="32"/>
        <v>454</v>
      </c>
      <c r="B471" s="294"/>
      <c r="C471" s="367"/>
      <c r="D471" s="46"/>
      <c r="E471" s="312"/>
      <c r="F471" s="117">
        <v>297</v>
      </c>
      <c r="G471" s="58">
        <v>1304</v>
      </c>
      <c r="H471" s="8">
        <f t="shared" si="34"/>
        <v>0.38728799999999997</v>
      </c>
      <c r="I471" s="2">
        <v>1</v>
      </c>
      <c r="J471" s="62">
        <f t="shared" si="33"/>
        <v>0.38728799999999997</v>
      </c>
      <c r="K471" s="62"/>
      <c r="L471" s="2" t="s">
        <v>8</v>
      </c>
      <c r="M471" s="13" t="s">
        <v>14</v>
      </c>
      <c r="N471" s="119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37"/>
      <c r="AR471" s="37"/>
      <c r="AS471" s="37"/>
      <c r="AT471" s="37"/>
      <c r="AU471" s="37"/>
      <c r="AV471" s="37"/>
      <c r="AW471" s="37"/>
    </row>
    <row r="472" spans="1:49" x14ac:dyDescent="0.25">
      <c r="A472" s="55">
        <f t="shared" si="32"/>
        <v>455</v>
      </c>
      <c r="B472" s="294"/>
      <c r="C472" s="367"/>
      <c r="D472" s="46"/>
      <c r="E472" s="312"/>
      <c r="F472" s="117">
        <v>297</v>
      </c>
      <c r="G472" s="58">
        <v>1264</v>
      </c>
      <c r="H472" s="8">
        <f t="shared" si="34"/>
        <v>0.37540799999999996</v>
      </c>
      <c r="I472" s="2">
        <v>1</v>
      </c>
      <c r="J472" s="62">
        <f t="shared" si="33"/>
        <v>0.37540799999999996</v>
      </c>
      <c r="K472" s="62"/>
      <c r="L472" s="2" t="s">
        <v>8</v>
      </c>
      <c r="M472" s="13" t="s">
        <v>14</v>
      </c>
      <c r="N472" s="119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37"/>
      <c r="AP472" s="37"/>
      <c r="AQ472" s="37"/>
      <c r="AR472" s="37"/>
      <c r="AS472" s="37"/>
      <c r="AT472" s="37"/>
      <c r="AU472" s="37"/>
      <c r="AV472" s="37"/>
      <c r="AW472" s="37"/>
    </row>
    <row r="473" spans="1:49" x14ac:dyDescent="0.25">
      <c r="A473" s="55">
        <f t="shared" si="32"/>
        <v>456</v>
      </c>
      <c r="B473" s="294"/>
      <c r="C473" s="367"/>
      <c r="D473" s="46"/>
      <c r="E473" s="312"/>
      <c r="F473" s="117">
        <v>297</v>
      </c>
      <c r="G473" s="58">
        <v>1284</v>
      </c>
      <c r="H473" s="8">
        <f t="shared" si="34"/>
        <v>0.38134799999999996</v>
      </c>
      <c r="I473" s="2">
        <v>1</v>
      </c>
      <c r="J473" s="62">
        <f t="shared" si="33"/>
        <v>0.38134799999999996</v>
      </c>
      <c r="K473" s="62"/>
      <c r="L473" s="2" t="s">
        <v>8</v>
      </c>
      <c r="M473" s="13" t="s">
        <v>14</v>
      </c>
      <c r="N473" s="119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37"/>
      <c r="AP473" s="37"/>
      <c r="AQ473" s="37"/>
      <c r="AR473" s="37"/>
      <c r="AS473" s="37"/>
      <c r="AT473" s="37"/>
      <c r="AU473" s="37"/>
      <c r="AV473" s="37"/>
      <c r="AW473" s="37"/>
    </row>
    <row r="474" spans="1:49" x14ac:dyDescent="0.25">
      <c r="A474" s="54">
        <f t="shared" si="32"/>
        <v>457</v>
      </c>
      <c r="B474" s="294"/>
      <c r="C474" s="367"/>
      <c r="D474" s="46"/>
      <c r="E474" s="312"/>
      <c r="F474" s="117">
        <v>297</v>
      </c>
      <c r="G474" s="58">
        <v>1226</v>
      </c>
      <c r="H474" s="8">
        <f t="shared" si="34"/>
        <v>0.364122</v>
      </c>
      <c r="I474" s="2">
        <v>1</v>
      </c>
      <c r="J474" s="62">
        <f t="shared" si="33"/>
        <v>0.364122</v>
      </c>
      <c r="K474" s="62"/>
      <c r="L474" s="2" t="s">
        <v>8</v>
      </c>
      <c r="M474" s="13" t="s">
        <v>14</v>
      </c>
      <c r="N474" s="119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  <c r="AO474" s="37"/>
      <c r="AP474" s="37"/>
      <c r="AQ474" s="37"/>
      <c r="AR474" s="37"/>
      <c r="AS474" s="37"/>
      <c r="AT474" s="37"/>
      <c r="AU474" s="37"/>
      <c r="AV474" s="37"/>
      <c r="AW474" s="37"/>
    </row>
    <row r="475" spans="1:49" x14ac:dyDescent="0.25">
      <c r="A475" s="54">
        <f t="shared" si="32"/>
        <v>458</v>
      </c>
      <c r="B475" s="294"/>
      <c r="C475" s="367"/>
      <c r="D475" s="46"/>
      <c r="E475" s="312"/>
      <c r="F475" s="117">
        <v>297</v>
      </c>
      <c r="G475" s="58">
        <v>1250</v>
      </c>
      <c r="H475" s="8">
        <f t="shared" si="34"/>
        <v>0.37124999999999997</v>
      </c>
      <c r="I475" s="2">
        <v>1</v>
      </c>
      <c r="J475" s="62">
        <f t="shared" si="33"/>
        <v>0.37124999999999997</v>
      </c>
      <c r="K475" s="62"/>
      <c r="L475" s="2" t="s">
        <v>8</v>
      </c>
      <c r="M475" s="13" t="s">
        <v>14</v>
      </c>
      <c r="N475" s="119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37"/>
      <c r="AP475" s="37"/>
      <c r="AQ475" s="37"/>
      <c r="AR475" s="37"/>
      <c r="AS475" s="37"/>
      <c r="AT475" s="37"/>
      <c r="AU475" s="37"/>
      <c r="AV475" s="37"/>
      <c r="AW475" s="37"/>
    </row>
    <row r="476" spans="1:49" x14ac:dyDescent="0.25">
      <c r="A476" s="54">
        <f t="shared" si="32"/>
        <v>459</v>
      </c>
      <c r="B476" s="294"/>
      <c r="C476" s="367"/>
      <c r="D476" s="46"/>
      <c r="E476" s="312"/>
      <c r="F476" s="117">
        <v>297</v>
      </c>
      <c r="G476" s="58">
        <v>1245</v>
      </c>
      <c r="H476" s="8">
        <f t="shared" si="34"/>
        <v>0.36976500000000001</v>
      </c>
      <c r="I476" s="2">
        <v>1</v>
      </c>
      <c r="J476" s="62">
        <f t="shared" si="33"/>
        <v>0.36976500000000001</v>
      </c>
      <c r="K476" s="62"/>
      <c r="L476" s="2" t="s">
        <v>8</v>
      </c>
      <c r="M476" s="13" t="s">
        <v>14</v>
      </c>
      <c r="N476" s="119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  <c r="AO476" s="37"/>
      <c r="AP476" s="37"/>
      <c r="AQ476" s="37"/>
      <c r="AR476" s="37"/>
      <c r="AS476" s="37"/>
      <c r="AT476" s="37"/>
      <c r="AU476" s="37"/>
      <c r="AV476" s="37"/>
      <c r="AW476" s="37"/>
    </row>
    <row r="477" spans="1:49" x14ac:dyDescent="0.25">
      <c r="A477" s="54">
        <f t="shared" si="32"/>
        <v>460</v>
      </c>
      <c r="B477" s="294"/>
      <c r="C477" s="367"/>
      <c r="D477" s="46"/>
      <c r="E477" s="312"/>
      <c r="F477" s="117">
        <v>297</v>
      </c>
      <c r="G477" s="58">
        <v>1230</v>
      </c>
      <c r="H477" s="8">
        <f t="shared" si="34"/>
        <v>0.36530999999999997</v>
      </c>
      <c r="I477" s="2">
        <v>1</v>
      </c>
      <c r="J477" s="62">
        <f t="shared" si="33"/>
        <v>0.36530999999999997</v>
      </c>
      <c r="K477" s="62"/>
      <c r="L477" s="2" t="s">
        <v>8</v>
      </c>
      <c r="M477" s="13" t="s">
        <v>14</v>
      </c>
      <c r="N477" s="119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37"/>
      <c r="AP477" s="37"/>
      <c r="AQ477" s="37"/>
      <c r="AR477" s="37"/>
      <c r="AS477" s="37"/>
      <c r="AT477" s="37"/>
      <c r="AU477" s="37"/>
      <c r="AV477" s="37"/>
      <c r="AW477" s="37"/>
    </row>
    <row r="478" spans="1:49" x14ac:dyDescent="0.25">
      <c r="A478" s="54">
        <f t="shared" si="32"/>
        <v>461</v>
      </c>
      <c r="B478" s="294"/>
      <c r="C478" s="367"/>
      <c r="D478" s="46"/>
      <c r="E478" s="312"/>
      <c r="F478" s="117">
        <v>297</v>
      </c>
      <c r="G478" s="58">
        <v>1230</v>
      </c>
      <c r="H478" s="8">
        <f t="shared" si="34"/>
        <v>0.36530999999999997</v>
      </c>
      <c r="I478" s="2">
        <v>1</v>
      </c>
      <c r="J478" s="62">
        <f t="shared" si="33"/>
        <v>0.36530999999999997</v>
      </c>
      <c r="K478" s="62"/>
      <c r="L478" s="2" t="s">
        <v>8</v>
      </c>
      <c r="M478" s="13" t="s">
        <v>14</v>
      </c>
      <c r="N478" s="119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  <c r="AO478" s="37"/>
      <c r="AP478" s="37"/>
      <c r="AQ478" s="37"/>
      <c r="AR478" s="37"/>
      <c r="AS478" s="37"/>
      <c r="AT478" s="37"/>
      <c r="AU478" s="37"/>
      <c r="AV478" s="37"/>
      <c r="AW478" s="37"/>
    </row>
    <row r="479" spans="1:49" ht="15.75" thickBot="1" x14ac:dyDescent="0.3">
      <c r="A479" s="54">
        <f t="shared" si="32"/>
        <v>462</v>
      </c>
      <c r="B479" s="295"/>
      <c r="C479" s="368"/>
      <c r="D479" s="41"/>
      <c r="E479" s="313"/>
      <c r="F479" s="118">
        <v>297</v>
      </c>
      <c r="G479" s="59">
        <v>1313</v>
      </c>
      <c r="H479" s="15">
        <f t="shared" si="34"/>
        <v>0.389961</v>
      </c>
      <c r="I479" s="16">
        <v>1</v>
      </c>
      <c r="J479" s="64">
        <f t="shared" si="33"/>
        <v>0.389961</v>
      </c>
      <c r="K479" s="64"/>
      <c r="L479" s="16" t="s">
        <v>8</v>
      </c>
      <c r="M479" s="17" t="s">
        <v>14</v>
      </c>
      <c r="N479" s="119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37"/>
      <c r="AP479" s="37"/>
      <c r="AQ479" s="37"/>
      <c r="AR479" s="37"/>
      <c r="AS479" s="37"/>
      <c r="AT479" s="37"/>
      <c r="AU479" s="37"/>
      <c r="AV479" s="37"/>
      <c r="AW479" s="37"/>
    </row>
    <row r="480" spans="1:49" ht="30" x14ac:dyDescent="0.25">
      <c r="A480" s="55">
        <f t="shared" si="32"/>
        <v>463</v>
      </c>
      <c r="B480" s="293" t="s">
        <v>264</v>
      </c>
      <c r="C480" s="296" t="s">
        <v>58</v>
      </c>
      <c r="D480" s="43"/>
      <c r="E480" s="364" t="s">
        <v>93</v>
      </c>
      <c r="F480" s="124">
        <v>297</v>
      </c>
      <c r="G480" s="162">
        <v>210</v>
      </c>
      <c r="H480" s="10">
        <f t="shared" si="34"/>
        <v>6.2369999999999995E-2</v>
      </c>
      <c r="I480" s="11">
        <v>5</v>
      </c>
      <c r="J480" s="66">
        <f t="shared" si="33"/>
        <v>0.31184999999999996</v>
      </c>
      <c r="K480" s="66"/>
      <c r="L480" s="81" t="s">
        <v>148</v>
      </c>
      <c r="M480" s="80" t="s">
        <v>149</v>
      </c>
      <c r="N480" s="119">
        <v>2</v>
      </c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  <c r="AL480" s="37"/>
      <c r="AM480" s="37"/>
      <c r="AN480" s="37"/>
      <c r="AO480" s="37"/>
      <c r="AP480" s="37"/>
      <c r="AQ480" s="37"/>
      <c r="AR480" s="37"/>
      <c r="AS480" s="37"/>
      <c r="AT480" s="37"/>
      <c r="AU480" s="37"/>
      <c r="AV480" s="37"/>
      <c r="AW480" s="37"/>
    </row>
    <row r="481" spans="1:49" x14ac:dyDescent="0.25">
      <c r="A481" s="54">
        <f t="shared" si="32"/>
        <v>464</v>
      </c>
      <c r="B481" s="294"/>
      <c r="C481" s="367"/>
      <c r="D481" s="47" t="s">
        <v>16</v>
      </c>
      <c r="E481" s="365"/>
      <c r="F481" s="117">
        <v>297</v>
      </c>
      <c r="G481" s="58">
        <v>1220</v>
      </c>
      <c r="H481" s="8">
        <f t="shared" si="34"/>
        <v>0.36234</v>
      </c>
      <c r="I481" s="2">
        <v>1</v>
      </c>
      <c r="J481" s="62">
        <f t="shared" si="33"/>
        <v>0.36234</v>
      </c>
      <c r="K481" s="62"/>
      <c r="L481" s="192" t="s">
        <v>157</v>
      </c>
      <c r="M481" s="13" t="s">
        <v>14</v>
      </c>
      <c r="N481" s="119"/>
      <c r="P481" s="37"/>
      <c r="Q481" s="38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37"/>
      <c r="AM481" s="37"/>
      <c r="AN481" s="37"/>
      <c r="AO481" s="37"/>
      <c r="AP481" s="37"/>
      <c r="AQ481" s="37"/>
      <c r="AR481" s="37"/>
      <c r="AS481" s="37"/>
      <c r="AT481" s="37"/>
      <c r="AU481" s="37"/>
      <c r="AV481" s="37"/>
      <c r="AW481" s="37"/>
    </row>
    <row r="482" spans="1:49" x14ac:dyDescent="0.25">
      <c r="A482" s="54">
        <f t="shared" si="32"/>
        <v>465</v>
      </c>
      <c r="B482" s="294"/>
      <c r="C482" s="367"/>
      <c r="D482" s="47" t="s">
        <v>17</v>
      </c>
      <c r="E482" s="365"/>
      <c r="F482" s="117">
        <v>297</v>
      </c>
      <c r="G482" s="58">
        <v>1219</v>
      </c>
      <c r="H482" s="8">
        <f t="shared" si="34"/>
        <v>0.362043</v>
      </c>
      <c r="I482" s="2">
        <v>1</v>
      </c>
      <c r="J482" s="62">
        <f t="shared" si="33"/>
        <v>0.362043</v>
      </c>
      <c r="K482" s="62"/>
      <c r="L482" s="192" t="s">
        <v>157</v>
      </c>
      <c r="M482" s="13" t="s">
        <v>14</v>
      </c>
      <c r="N482" s="119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  <c r="AL482" s="37"/>
      <c r="AM482" s="37"/>
      <c r="AN482" s="37"/>
      <c r="AO482" s="37"/>
      <c r="AP482" s="37"/>
      <c r="AQ482" s="37"/>
      <c r="AR482" s="37"/>
      <c r="AS482" s="37"/>
      <c r="AT482" s="37"/>
      <c r="AU482" s="37"/>
      <c r="AV482" s="37"/>
      <c r="AW482" s="37"/>
    </row>
    <row r="483" spans="1:49" x14ac:dyDescent="0.25">
      <c r="A483" s="54">
        <f t="shared" si="32"/>
        <v>466</v>
      </c>
      <c r="B483" s="294"/>
      <c r="C483" s="367"/>
      <c r="D483" s="47" t="s">
        <v>18</v>
      </c>
      <c r="E483" s="365"/>
      <c r="F483" s="117">
        <v>297</v>
      </c>
      <c r="G483" s="58">
        <v>1219</v>
      </c>
      <c r="H483" s="8">
        <f t="shared" si="34"/>
        <v>0.362043</v>
      </c>
      <c r="I483" s="2">
        <v>1</v>
      </c>
      <c r="J483" s="62">
        <f t="shared" si="33"/>
        <v>0.362043</v>
      </c>
      <c r="K483" s="62"/>
      <c r="L483" s="192" t="s">
        <v>157</v>
      </c>
      <c r="M483" s="13" t="s">
        <v>14</v>
      </c>
      <c r="N483" s="119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  <c r="AK483" s="37"/>
      <c r="AL483" s="37"/>
      <c r="AM483" s="37"/>
      <c r="AN483" s="37"/>
      <c r="AO483" s="37"/>
      <c r="AP483" s="37"/>
      <c r="AQ483" s="37"/>
      <c r="AR483" s="37"/>
      <c r="AS483" s="37"/>
      <c r="AT483" s="37"/>
      <c r="AU483" s="37"/>
      <c r="AV483" s="37"/>
      <c r="AW483" s="37"/>
    </row>
    <row r="484" spans="1:49" x14ac:dyDescent="0.25">
      <c r="A484" s="54">
        <f t="shared" si="32"/>
        <v>467</v>
      </c>
      <c r="B484" s="294"/>
      <c r="C484" s="367"/>
      <c r="D484" s="47" t="s">
        <v>15</v>
      </c>
      <c r="E484" s="365"/>
      <c r="F484" s="117">
        <v>297</v>
      </c>
      <c r="G484" s="58">
        <v>420</v>
      </c>
      <c r="H484" s="8">
        <f t="shared" ref="H484:H514" si="35">(F484*G484)*0.000001</f>
        <v>0.12473999999999999</v>
      </c>
      <c r="I484" s="2">
        <v>1</v>
      </c>
      <c r="J484" s="62">
        <f t="shared" si="33"/>
        <v>0.12473999999999999</v>
      </c>
      <c r="K484" s="62"/>
      <c r="L484" s="2" t="s">
        <v>8</v>
      </c>
      <c r="M484" s="13" t="s">
        <v>37</v>
      </c>
      <c r="N484" s="119"/>
      <c r="O484">
        <v>1</v>
      </c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  <c r="AK484" s="37"/>
      <c r="AL484" s="37"/>
      <c r="AM484" s="37"/>
      <c r="AN484" s="37"/>
      <c r="AO484" s="37"/>
      <c r="AP484" s="37"/>
      <c r="AQ484" s="37"/>
      <c r="AR484" s="37"/>
      <c r="AS484" s="37"/>
      <c r="AT484" s="37"/>
      <c r="AU484" s="37"/>
      <c r="AV484" s="37"/>
      <c r="AW484" s="37"/>
    </row>
    <row r="485" spans="1:49" x14ac:dyDescent="0.25">
      <c r="A485" s="54">
        <f t="shared" si="32"/>
        <v>468</v>
      </c>
      <c r="B485" s="294"/>
      <c r="C485" s="367"/>
      <c r="D485" s="46"/>
      <c r="E485" s="365"/>
      <c r="F485" s="117">
        <v>297</v>
      </c>
      <c r="G485" s="58">
        <v>1315</v>
      </c>
      <c r="H485" s="8">
        <f t="shared" si="35"/>
        <v>0.39055499999999999</v>
      </c>
      <c r="I485" s="2">
        <v>1</v>
      </c>
      <c r="J485" s="62">
        <f t="shared" si="33"/>
        <v>0.39055499999999999</v>
      </c>
      <c r="K485" s="62"/>
      <c r="L485" s="2" t="s">
        <v>8</v>
      </c>
      <c r="M485" s="13" t="s">
        <v>14</v>
      </c>
      <c r="N485" s="119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  <c r="AK485" s="37"/>
      <c r="AL485" s="37"/>
      <c r="AM485" s="37"/>
      <c r="AN485" s="37"/>
      <c r="AO485" s="37"/>
      <c r="AP485" s="37"/>
      <c r="AQ485" s="37"/>
      <c r="AR485" s="37"/>
      <c r="AS485" s="37"/>
      <c r="AT485" s="37"/>
      <c r="AU485" s="37"/>
      <c r="AV485" s="37"/>
      <c r="AW485" s="37"/>
    </row>
    <row r="486" spans="1:49" x14ac:dyDescent="0.25">
      <c r="A486" s="54">
        <f t="shared" ref="A486:A514" si="36">A485+1</f>
        <v>469</v>
      </c>
      <c r="B486" s="294"/>
      <c r="C486" s="367"/>
      <c r="D486" s="46"/>
      <c r="E486" s="365"/>
      <c r="F486" s="117">
        <v>297</v>
      </c>
      <c r="G486" s="58">
        <v>1264</v>
      </c>
      <c r="H486" s="8">
        <f t="shared" si="35"/>
        <v>0.37540799999999996</v>
      </c>
      <c r="I486" s="2">
        <v>1</v>
      </c>
      <c r="J486" s="62">
        <f t="shared" ref="J486:J514" si="37">H486*I486</f>
        <v>0.37540799999999996</v>
      </c>
      <c r="K486" s="62"/>
      <c r="L486" s="2" t="s">
        <v>8</v>
      </c>
      <c r="M486" s="13" t="s">
        <v>14</v>
      </c>
      <c r="N486" s="119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  <c r="AK486" s="37"/>
      <c r="AL486" s="37"/>
      <c r="AM486" s="37"/>
      <c r="AN486" s="37"/>
      <c r="AO486" s="37"/>
      <c r="AP486" s="37"/>
      <c r="AQ486" s="37"/>
      <c r="AR486" s="37"/>
      <c r="AS486" s="37"/>
      <c r="AT486" s="37"/>
      <c r="AU486" s="37"/>
      <c r="AV486" s="37"/>
      <c r="AW486" s="37"/>
    </row>
    <row r="487" spans="1:49" x14ac:dyDescent="0.25">
      <c r="A487" s="54">
        <f t="shared" si="36"/>
        <v>470</v>
      </c>
      <c r="B487" s="294"/>
      <c r="C487" s="367"/>
      <c r="D487" s="46"/>
      <c r="E487" s="365"/>
      <c r="F487" s="117">
        <v>297</v>
      </c>
      <c r="G487" s="58">
        <v>1264</v>
      </c>
      <c r="H487" s="8">
        <f t="shared" si="35"/>
        <v>0.37540799999999996</v>
      </c>
      <c r="I487" s="2">
        <v>1</v>
      </c>
      <c r="J487" s="62">
        <f t="shared" si="37"/>
        <v>0.37540799999999996</v>
      </c>
      <c r="K487" s="62"/>
      <c r="L487" s="2" t="s">
        <v>8</v>
      </c>
      <c r="M487" s="13" t="s">
        <v>14</v>
      </c>
      <c r="N487" s="119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F487" s="37"/>
      <c r="AG487" s="37"/>
      <c r="AH487" s="37"/>
      <c r="AI487" s="37"/>
      <c r="AJ487" s="37"/>
      <c r="AK487" s="37"/>
      <c r="AL487" s="37"/>
      <c r="AM487" s="37"/>
      <c r="AN487" s="37"/>
      <c r="AO487" s="37"/>
      <c r="AP487" s="37"/>
      <c r="AQ487" s="37"/>
      <c r="AR487" s="37"/>
      <c r="AS487" s="37"/>
      <c r="AT487" s="37"/>
      <c r="AU487" s="37"/>
      <c r="AV487" s="37"/>
      <c r="AW487" s="37"/>
    </row>
    <row r="488" spans="1:49" x14ac:dyDescent="0.25">
      <c r="A488" s="54">
        <f t="shared" si="36"/>
        <v>471</v>
      </c>
      <c r="B488" s="294"/>
      <c r="C488" s="367"/>
      <c r="D488" s="46"/>
      <c r="E488" s="365"/>
      <c r="F488" s="117">
        <v>297</v>
      </c>
      <c r="G488" s="58">
        <v>1205</v>
      </c>
      <c r="H488" s="8">
        <f t="shared" si="35"/>
        <v>0.35788500000000001</v>
      </c>
      <c r="I488" s="2">
        <v>1</v>
      </c>
      <c r="J488" s="62">
        <f t="shared" si="37"/>
        <v>0.35788500000000001</v>
      </c>
      <c r="K488" s="62"/>
      <c r="L488" s="2" t="s">
        <v>8</v>
      </c>
      <c r="M488" s="13" t="s">
        <v>14</v>
      </c>
      <c r="N488" s="119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F488" s="37"/>
      <c r="AG488" s="37"/>
      <c r="AH488" s="37"/>
      <c r="AI488" s="37"/>
      <c r="AJ488" s="37"/>
      <c r="AK488" s="37"/>
      <c r="AL488" s="37"/>
      <c r="AM488" s="37"/>
      <c r="AN488" s="37"/>
      <c r="AO488" s="37"/>
      <c r="AP488" s="37"/>
      <c r="AQ488" s="37"/>
      <c r="AR488" s="37"/>
      <c r="AS488" s="37"/>
      <c r="AT488" s="37"/>
      <c r="AU488" s="37"/>
      <c r="AV488" s="37"/>
      <c r="AW488" s="37"/>
    </row>
    <row r="489" spans="1:49" x14ac:dyDescent="0.25">
      <c r="A489" s="54">
        <f t="shared" si="36"/>
        <v>472</v>
      </c>
      <c r="B489" s="294"/>
      <c r="C489" s="367"/>
      <c r="D489" s="46"/>
      <c r="E489" s="365"/>
      <c r="F489" s="117">
        <v>297</v>
      </c>
      <c r="G489" s="58">
        <v>1326</v>
      </c>
      <c r="H489" s="8">
        <f t="shared" si="35"/>
        <v>0.39382200000000001</v>
      </c>
      <c r="I489" s="2">
        <v>1</v>
      </c>
      <c r="J489" s="62">
        <f t="shared" si="37"/>
        <v>0.39382200000000001</v>
      </c>
      <c r="K489" s="62"/>
      <c r="L489" s="2" t="s">
        <v>8</v>
      </c>
      <c r="M489" s="13" t="s">
        <v>14</v>
      </c>
      <c r="N489" s="119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F489" s="37"/>
      <c r="AG489" s="37"/>
      <c r="AH489" s="37"/>
      <c r="AI489" s="37"/>
      <c r="AJ489" s="37"/>
      <c r="AK489" s="37"/>
      <c r="AL489" s="37"/>
      <c r="AM489" s="37"/>
      <c r="AN489" s="37"/>
      <c r="AO489" s="37"/>
      <c r="AP489" s="37"/>
      <c r="AQ489" s="37"/>
      <c r="AR489" s="37"/>
      <c r="AS489" s="37"/>
      <c r="AT489" s="37"/>
      <c r="AU489" s="37"/>
      <c r="AV489" s="37"/>
      <c r="AW489" s="37"/>
    </row>
    <row r="490" spans="1:49" x14ac:dyDescent="0.25">
      <c r="A490" s="54">
        <f t="shared" si="36"/>
        <v>473</v>
      </c>
      <c r="B490" s="294"/>
      <c r="C490" s="367"/>
      <c r="D490" s="46"/>
      <c r="E490" s="365"/>
      <c r="F490" s="117">
        <v>297</v>
      </c>
      <c r="G490" s="58">
        <v>1330</v>
      </c>
      <c r="H490" s="8">
        <f t="shared" si="35"/>
        <v>0.39500999999999997</v>
      </c>
      <c r="I490" s="2">
        <v>1</v>
      </c>
      <c r="J490" s="62">
        <f t="shared" si="37"/>
        <v>0.39500999999999997</v>
      </c>
      <c r="K490" s="62"/>
      <c r="L490" s="2" t="s">
        <v>8</v>
      </c>
      <c r="M490" s="13" t="s">
        <v>14</v>
      </c>
      <c r="N490" s="119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F490" s="37"/>
      <c r="AG490" s="37"/>
      <c r="AH490" s="37"/>
      <c r="AI490" s="37"/>
      <c r="AJ490" s="37"/>
      <c r="AK490" s="37"/>
      <c r="AL490" s="37"/>
      <c r="AM490" s="37"/>
      <c r="AN490" s="37"/>
      <c r="AO490" s="37"/>
      <c r="AP490" s="37"/>
      <c r="AQ490" s="37"/>
      <c r="AR490" s="37"/>
      <c r="AS490" s="37"/>
      <c r="AT490" s="37"/>
      <c r="AU490" s="37"/>
      <c r="AV490" s="37"/>
      <c r="AW490" s="37"/>
    </row>
    <row r="491" spans="1:49" x14ac:dyDescent="0.25">
      <c r="A491" s="54">
        <f t="shared" si="36"/>
        <v>474</v>
      </c>
      <c r="B491" s="294"/>
      <c r="C491" s="367"/>
      <c r="D491" s="46"/>
      <c r="E491" s="365"/>
      <c r="F491" s="168">
        <v>381</v>
      </c>
      <c r="G491" s="58">
        <v>813</v>
      </c>
      <c r="H491" s="8">
        <f t="shared" si="35"/>
        <v>0.309753</v>
      </c>
      <c r="I491" s="2">
        <v>1</v>
      </c>
      <c r="J491" s="62">
        <f t="shared" si="37"/>
        <v>0.309753</v>
      </c>
      <c r="K491" s="62">
        <f>(O25*G491)*0.000001</f>
        <v>0.34145999999999999</v>
      </c>
      <c r="L491" s="2" t="s">
        <v>8</v>
      </c>
      <c r="M491" s="23" t="s">
        <v>70</v>
      </c>
      <c r="N491" s="119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F491" s="37"/>
      <c r="AG491" s="37"/>
      <c r="AH491" s="37"/>
      <c r="AI491" s="37"/>
      <c r="AJ491" s="37"/>
      <c r="AK491" s="37"/>
      <c r="AL491" s="37"/>
      <c r="AM491" s="37"/>
      <c r="AN491" s="37"/>
      <c r="AO491" s="37"/>
      <c r="AP491" s="37"/>
      <c r="AQ491" s="37"/>
      <c r="AR491" s="37"/>
      <c r="AS491" s="37"/>
      <c r="AT491" s="37"/>
      <c r="AU491" s="37"/>
      <c r="AV491" s="37"/>
      <c r="AW491" s="37"/>
    </row>
    <row r="492" spans="1:49" x14ac:dyDescent="0.25">
      <c r="A492" s="54">
        <f t="shared" si="36"/>
        <v>475</v>
      </c>
      <c r="B492" s="294"/>
      <c r="C492" s="367"/>
      <c r="D492" s="46"/>
      <c r="E492" s="365"/>
      <c r="F492" s="117">
        <v>297</v>
      </c>
      <c r="G492" s="58">
        <v>1242</v>
      </c>
      <c r="H492" s="8">
        <f t="shared" si="35"/>
        <v>0.36887399999999998</v>
      </c>
      <c r="I492" s="2">
        <v>1</v>
      </c>
      <c r="J492" s="62">
        <f t="shared" si="37"/>
        <v>0.36887399999999998</v>
      </c>
      <c r="K492" s="62"/>
      <c r="L492" s="2" t="s">
        <v>8</v>
      </c>
      <c r="M492" s="13" t="s">
        <v>14</v>
      </c>
      <c r="N492" s="119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F492" s="37"/>
      <c r="AG492" s="37"/>
      <c r="AH492" s="37"/>
      <c r="AI492" s="37"/>
      <c r="AJ492" s="37"/>
      <c r="AK492" s="37"/>
      <c r="AL492" s="37"/>
      <c r="AM492" s="37"/>
      <c r="AN492" s="37"/>
      <c r="AO492" s="37"/>
      <c r="AP492" s="37"/>
      <c r="AQ492" s="37"/>
      <c r="AR492" s="37"/>
      <c r="AS492" s="37"/>
      <c r="AT492" s="37"/>
      <c r="AU492" s="37"/>
      <c r="AV492" s="37"/>
      <c r="AW492" s="37"/>
    </row>
    <row r="493" spans="1:49" x14ac:dyDescent="0.25">
      <c r="A493" s="54">
        <f t="shared" si="36"/>
        <v>476</v>
      </c>
      <c r="B493" s="294"/>
      <c r="C493" s="367"/>
      <c r="D493" s="46"/>
      <c r="E493" s="365"/>
      <c r="F493" s="117">
        <v>297</v>
      </c>
      <c r="G493" s="58">
        <v>1302</v>
      </c>
      <c r="H493" s="8">
        <f t="shared" si="35"/>
        <v>0.38669399999999998</v>
      </c>
      <c r="I493" s="2">
        <v>1</v>
      </c>
      <c r="J493" s="62">
        <f t="shared" si="37"/>
        <v>0.38669399999999998</v>
      </c>
      <c r="K493" s="62"/>
      <c r="L493" s="2" t="s">
        <v>8</v>
      </c>
      <c r="M493" s="13" t="s">
        <v>14</v>
      </c>
      <c r="N493" s="119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F493" s="37"/>
      <c r="AG493" s="37"/>
      <c r="AH493" s="37"/>
      <c r="AI493" s="37"/>
      <c r="AJ493" s="37"/>
      <c r="AK493" s="37"/>
      <c r="AL493" s="37"/>
      <c r="AM493" s="37"/>
      <c r="AN493" s="37"/>
      <c r="AO493" s="37"/>
      <c r="AP493" s="37"/>
      <c r="AQ493" s="37"/>
      <c r="AR493" s="37"/>
      <c r="AS493" s="37"/>
      <c r="AT493" s="37"/>
      <c r="AU493" s="37"/>
      <c r="AV493" s="37"/>
      <c r="AW493" s="37"/>
    </row>
    <row r="494" spans="1:49" x14ac:dyDescent="0.25">
      <c r="A494" s="54">
        <f t="shared" si="36"/>
        <v>477</v>
      </c>
      <c r="B494" s="294"/>
      <c r="C494" s="367"/>
      <c r="D494" s="46"/>
      <c r="E494" s="365"/>
      <c r="F494" s="117">
        <v>297</v>
      </c>
      <c r="G494" s="58">
        <v>1325</v>
      </c>
      <c r="H494" s="8">
        <f t="shared" si="35"/>
        <v>0.39352499999999996</v>
      </c>
      <c r="I494" s="2">
        <v>1</v>
      </c>
      <c r="J494" s="62">
        <f t="shared" si="37"/>
        <v>0.39352499999999996</v>
      </c>
      <c r="K494" s="62"/>
      <c r="L494" s="2" t="s">
        <v>8</v>
      </c>
      <c r="M494" s="13" t="s">
        <v>14</v>
      </c>
      <c r="N494" s="119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7"/>
    </row>
    <row r="495" spans="1:49" x14ac:dyDescent="0.25">
      <c r="A495" s="54">
        <f t="shared" si="36"/>
        <v>478</v>
      </c>
      <c r="B495" s="294"/>
      <c r="C495" s="367"/>
      <c r="D495" s="46"/>
      <c r="E495" s="365"/>
      <c r="F495" s="117">
        <v>297</v>
      </c>
      <c r="G495" s="58">
        <v>1327</v>
      </c>
      <c r="H495" s="8">
        <f t="shared" si="35"/>
        <v>0.394119</v>
      </c>
      <c r="I495" s="2">
        <v>1</v>
      </c>
      <c r="J495" s="62">
        <f t="shared" si="37"/>
        <v>0.394119</v>
      </c>
      <c r="K495" s="62"/>
      <c r="L495" s="2" t="s">
        <v>8</v>
      </c>
      <c r="M495" s="13" t="s">
        <v>14</v>
      </c>
      <c r="N495" s="119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F495" s="37"/>
      <c r="AG495" s="37"/>
      <c r="AH495" s="37"/>
      <c r="AI495" s="37"/>
      <c r="AJ495" s="37"/>
      <c r="AK495" s="37"/>
      <c r="AL495" s="37"/>
      <c r="AM495" s="37"/>
      <c r="AN495" s="37"/>
      <c r="AO495" s="37"/>
      <c r="AP495" s="37"/>
      <c r="AQ495" s="37"/>
      <c r="AR495" s="37"/>
      <c r="AS495" s="37"/>
      <c r="AT495" s="37"/>
      <c r="AU495" s="37"/>
      <c r="AV495" s="37"/>
      <c r="AW495" s="37"/>
    </row>
    <row r="496" spans="1:49" x14ac:dyDescent="0.25">
      <c r="A496" s="54">
        <f t="shared" si="36"/>
        <v>479</v>
      </c>
      <c r="B496" s="294"/>
      <c r="C496" s="367"/>
      <c r="D496" s="46"/>
      <c r="E496" s="365"/>
      <c r="F496" s="117">
        <v>297</v>
      </c>
      <c r="G496" s="58">
        <v>1229</v>
      </c>
      <c r="H496" s="8">
        <f t="shared" si="35"/>
        <v>0.36501299999999998</v>
      </c>
      <c r="I496" s="2">
        <v>1</v>
      </c>
      <c r="J496" s="62">
        <f t="shared" si="37"/>
        <v>0.36501299999999998</v>
      </c>
      <c r="K496" s="62"/>
      <c r="L496" s="2" t="s">
        <v>8</v>
      </c>
      <c r="M496" s="13" t="s">
        <v>14</v>
      </c>
      <c r="N496" s="119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F496" s="37"/>
      <c r="AG496" s="37"/>
      <c r="AH496" s="37"/>
      <c r="AI496" s="37"/>
      <c r="AJ496" s="37"/>
      <c r="AK496" s="37"/>
      <c r="AL496" s="37"/>
      <c r="AM496" s="37"/>
      <c r="AN496" s="37"/>
      <c r="AO496" s="37"/>
      <c r="AP496" s="37"/>
      <c r="AQ496" s="37"/>
      <c r="AR496" s="37"/>
      <c r="AS496" s="37"/>
      <c r="AT496" s="37"/>
      <c r="AU496" s="37"/>
      <c r="AV496" s="37"/>
      <c r="AW496" s="37"/>
    </row>
    <row r="497" spans="1:49" x14ac:dyDescent="0.25">
      <c r="A497" s="54">
        <f t="shared" si="36"/>
        <v>480</v>
      </c>
      <c r="B497" s="294"/>
      <c r="C497" s="367"/>
      <c r="D497" s="46"/>
      <c r="E497" s="365"/>
      <c r="F497" s="117">
        <v>297</v>
      </c>
      <c r="G497" s="58">
        <v>1093</v>
      </c>
      <c r="H497" s="8">
        <f t="shared" si="35"/>
        <v>0.32462099999999999</v>
      </c>
      <c r="I497" s="2">
        <v>1</v>
      </c>
      <c r="J497" s="62">
        <f t="shared" si="37"/>
        <v>0.32462099999999999</v>
      </c>
      <c r="K497" s="62"/>
      <c r="L497" s="2" t="s">
        <v>8</v>
      </c>
      <c r="M497" s="13" t="s">
        <v>14</v>
      </c>
      <c r="N497" s="119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F497" s="37"/>
      <c r="AG497" s="37"/>
      <c r="AH497" s="37"/>
      <c r="AI497" s="37"/>
      <c r="AJ497" s="37"/>
      <c r="AK497" s="37"/>
      <c r="AL497" s="37"/>
      <c r="AM497" s="37"/>
      <c r="AN497" s="37"/>
      <c r="AO497" s="37"/>
      <c r="AP497" s="37"/>
      <c r="AQ497" s="37"/>
      <c r="AR497" s="37"/>
      <c r="AS497" s="37"/>
      <c r="AT497" s="37"/>
      <c r="AU497" s="37"/>
      <c r="AV497" s="37"/>
      <c r="AW497" s="37"/>
    </row>
    <row r="498" spans="1:49" x14ac:dyDescent="0.25">
      <c r="A498" s="54">
        <f t="shared" si="36"/>
        <v>481</v>
      </c>
      <c r="B498" s="294"/>
      <c r="C498" s="367"/>
      <c r="D498" s="46"/>
      <c r="E498" s="365"/>
      <c r="F498" s="117">
        <v>297</v>
      </c>
      <c r="G498" s="58">
        <v>1357</v>
      </c>
      <c r="H498" s="8">
        <f t="shared" si="35"/>
        <v>0.40302899999999997</v>
      </c>
      <c r="I498" s="2">
        <v>1</v>
      </c>
      <c r="J498" s="62">
        <f t="shared" si="37"/>
        <v>0.40302899999999997</v>
      </c>
      <c r="K498" s="62"/>
      <c r="L498" s="2" t="s">
        <v>8</v>
      </c>
      <c r="M498" s="13" t="s">
        <v>14</v>
      </c>
      <c r="N498" s="119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F498" s="37"/>
      <c r="AG498" s="37"/>
      <c r="AH498" s="37"/>
      <c r="AI498" s="37"/>
      <c r="AJ498" s="37"/>
      <c r="AK498" s="37"/>
      <c r="AL498" s="37"/>
      <c r="AM498" s="37"/>
      <c r="AN498" s="37"/>
      <c r="AO498" s="37"/>
      <c r="AP498" s="37"/>
      <c r="AQ498" s="37"/>
      <c r="AR498" s="37"/>
      <c r="AS498" s="37"/>
      <c r="AT498" s="37"/>
      <c r="AU498" s="37"/>
      <c r="AV498" s="37"/>
      <c r="AW498" s="37"/>
    </row>
    <row r="499" spans="1:49" x14ac:dyDescent="0.25">
      <c r="A499" s="54">
        <f t="shared" si="36"/>
        <v>482</v>
      </c>
      <c r="B499" s="294"/>
      <c r="C499" s="367"/>
      <c r="D499" s="46"/>
      <c r="E499" s="365"/>
      <c r="F499" s="117">
        <v>297</v>
      </c>
      <c r="G499" s="58">
        <v>1241</v>
      </c>
      <c r="H499" s="8">
        <f t="shared" si="35"/>
        <v>0.36857699999999999</v>
      </c>
      <c r="I499" s="2">
        <v>1</v>
      </c>
      <c r="J499" s="62">
        <f t="shared" si="37"/>
        <v>0.36857699999999999</v>
      </c>
      <c r="K499" s="62"/>
      <c r="L499" s="2" t="s">
        <v>8</v>
      </c>
      <c r="M499" s="13" t="s">
        <v>14</v>
      </c>
      <c r="N499" s="119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F499" s="37"/>
      <c r="AG499" s="37"/>
      <c r="AH499" s="37"/>
      <c r="AI499" s="37"/>
      <c r="AJ499" s="37"/>
      <c r="AK499" s="37"/>
      <c r="AL499" s="37"/>
      <c r="AM499" s="37"/>
      <c r="AN499" s="37"/>
      <c r="AO499" s="37"/>
      <c r="AP499" s="37"/>
      <c r="AQ499" s="37"/>
      <c r="AR499" s="37"/>
      <c r="AS499" s="37"/>
      <c r="AT499" s="37"/>
      <c r="AU499" s="37"/>
      <c r="AV499" s="37"/>
      <c r="AW499" s="37"/>
    </row>
    <row r="500" spans="1:49" x14ac:dyDescent="0.25">
      <c r="A500" s="54">
        <f t="shared" si="36"/>
        <v>483</v>
      </c>
      <c r="B500" s="294"/>
      <c r="C500" s="367"/>
      <c r="D500" s="46"/>
      <c r="E500" s="365"/>
      <c r="F500" s="117">
        <v>297</v>
      </c>
      <c r="G500" s="58">
        <v>1276</v>
      </c>
      <c r="H500" s="8">
        <f t="shared" si="35"/>
        <v>0.37897199999999998</v>
      </c>
      <c r="I500" s="2">
        <v>1</v>
      </c>
      <c r="J500" s="62">
        <f t="shared" si="37"/>
        <v>0.37897199999999998</v>
      </c>
      <c r="K500" s="62"/>
      <c r="L500" s="2" t="s">
        <v>8</v>
      </c>
      <c r="M500" s="13" t="s">
        <v>14</v>
      </c>
      <c r="N500" s="119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F500" s="37"/>
      <c r="AG500" s="37"/>
      <c r="AH500" s="37"/>
      <c r="AI500" s="37"/>
      <c r="AJ500" s="37"/>
      <c r="AK500" s="37"/>
      <c r="AL500" s="37"/>
      <c r="AM500" s="37"/>
      <c r="AN500" s="37"/>
      <c r="AO500" s="37"/>
      <c r="AP500" s="37"/>
      <c r="AQ500" s="37"/>
      <c r="AR500" s="37"/>
      <c r="AS500" s="37"/>
      <c r="AT500" s="37"/>
      <c r="AU500" s="37"/>
      <c r="AV500" s="37"/>
      <c r="AW500" s="37"/>
    </row>
    <row r="501" spans="1:49" x14ac:dyDescent="0.25">
      <c r="A501" s="54">
        <f t="shared" si="36"/>
        <v>484</v>
      </c>
      <c r="B501" s="294"/>
      <c r="C501" s="367"/>
      <c r="D501" s="46"/>
      <c r="E501" s="365"/>
      <c r="F501" s="117">
        <v>297</v>
      </c>
      <c r="G501" s="58">
        <v>1300</v>
      </c>
      <c r="H501" s="8">
        <f t="shared" si="35"/>
        <v>0.3861</v>
      </c>
      <c r="I501" s="2">
        <v>1</v>
      </c>
      <c r="J501" s="62">
        <f t="shared" si="37"/>
        <v>0.3861</v>
      </c>
      <c r="K501" s="62"/>
      <c r="L501" s="2" t="s">
        <v>8</v>
      </c>
      <c r="M501" s="13" t="s">
        <v>14</v>
      </c>
      <c r="N501" s="119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F501" s="37"/>
      <c r="AG501" s="37"/>
      <c r="AH501" s="37"/>
      <c r="AI501" s="37"/>
      <c r="AJ501" s="37"/>
      <c r="AK501" s="37"/>
      <c r="AL501" s="37"/>
      <c r="AM501" s="37"/>
      <c r="AN501" s="37"/>
      <c r="AO501" s="37"/>
      <c r="AP501" s="37"/>
      <c r="AQ501" s="37"/>
      <c r="AR501" s="37"/>
      <c r="AS501" s="37"/>
      <c r="AT501" s="37"/>
      <c r="AU501" s="37"/>
      <c r="AV501" s="37"/>
      <c r="AW501" s="37"/>
    </row>
    <row r="502" spans="1:49" x14ac:dyDescent="0.25">
      <c r="A502" s="54">
        <f t="shared" si="36"/>
        <v>485</v>
      </c>
      <c r="B502" s="294"/>
      <c r="C502" s="367"/>
      <c r="D502" s="46"/>
      <c r="E502" s="365"/>
      <c r="F502" s="117">
        <v>297</v>
      </c>
      <c r="G502" s="58">
        <v>1246</v>
      </c>
      <c r="H502" s="8">
        <f t="shared" si="35"/>
        <v>0.370062</v>
      </c>
      <c r="I502" s="2">
        <v>1</v>
      </c>
      <c r="J502" s="62">
        <f t="shared" si="37"/>
        <v>0.370062</v>
      </c>
      <c r="K502" s="62"/>
      <c r="L502" s="2" t="s">
        <v>8</v>
      </c>
      <c r="M502" s="13" t="s">
        <v>14</v>
      </c>
      <c r="N502" s="119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F502" s="37"/>
      <c r="AG502" s="37"/>
      <c r="AH502" s="37"/>
      <c r="AI502" s="37"/>
      <c r="AJ502" s="37"/>
      <c r="AK502" s="37"/>
      <c r="AL502" s="37"/>
      <c r="AM502" s="37"/>
      <c r="AN502" s="37"/>
      <c r="AO502" s="37"/>
      <c r="AP502" s="37"/>
      <c r="AQ502" s="37"/>
      <c r="AR502" s="37"/>
      <c r="AS502" s="37"/>
      <c r="AT502" s="37"/>
      <c r="AU502" s="37"/>
      <c r="AV502" s="37"/>
      <c r="AW502" s="37"/>
    </row>
    <row r="503" spans="1:49" x14ac:dyDescent="0.25">
      <c r="A503" s="54">
        <f t="shared" si="36"/>
        <v>486</v>
      </c>
      <c r="B503" s="294"/>
      <c r="C503" s="367"/>
      <c r="D503" s="46"/>
      <c r="E503" s="365"/>
      <c r="F503" s="117">
        <v>297</v>
      </c>
      <c r="G503" s="58">
        <v>1121</v>
      </c>
      <c r="H503" s="8">
        <f t="shared" si="35"/>
        <v>0.33293699999999998</v>
      </c>
      <c r="I503" s="2">
        <v>1</v>
      </c>
      <c r="J503" s="62">
        <f t="shared" si="37"/>
        <v>0.33293699999999998</v>
      </c>
      <c r="K503" s="62"/>
      <c r="L503" s="2" t="s">
        <v>8</v>
      </c>
      <c r="M503" s="13" t="s">
        <v>14</v>
      </c>
      <c r="N503" s="119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F503" s="37"/>
      <c r="AG503" s="37"/>
      <c r="AH503" s="37"/>
      <c r="AI503" s="37"/>
      <c r="AJ503" s="37"/>
      <c r="AK503" s="37"/>
      <c r="AL503" s="37"/>
      <c r="AM503" s="37"/>
      <c r="AN503" s="37"/>
      <c r="AO503" s="37"/>
      <c r="AP503" s="37"/>
      <c r="AQ503" s="37"/>
      <c r="AR503" s="37"/>
      <c r="AS503" s="37"/>
      <c r="AT503" s="37"/>
      <c r="AU503" s="37"/>
      <c r="AV503" s="37"/>
      <c r="AW503" s="37"/>
    </row>
    <row r="504" spans="1:49" x14ac:dyDescent="0.25">
      <c r="A504" s="54">
        <f t="shared" si="36"/>
        <v>487</v>
      </c>
      <c r="B504" s="294"/>
      <c r="C504" s="367"/>
      <c r="D504" s="46"/>
      <c r="E504" s="365"/>
      <c r="F504" s="117">
        <v>297</v>
      </c>
      <c r="G504" s="58">
        <v>1300</v>
      </c>
      <c r="H504" s="8">
        <f t="shared" si="35"/>
        <v>0.3861</v>
      </c>
      <c r="I504" s="2">
        <v>1</v>
      </c>
      <c r="J504" s="62">
        <f t="shared" si="37"/>
        <v>0.3861</v>
      </c>
      <c r="K504" s="62"/>
      <c r="L504" s="2" t="s">
        <v>8</v>
      </c>
      <c r="M504" s="13" t="s">
        <v>14</v>
      </c>
      <c r="N504" s="119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  <c r="AF504" s="37"/>
      <c r="AG504" s="37"/>
      <c r="AH504" s="37"/>
      <c r="AI504" s="37"/>
      <c r="AJ504" s="37"/>
      <c r="AK504" s="37"/>
      <c r="AL504" s="37"/>
      <c r="AM504" s="37"/>
      <c r="AN504" s="37"/>
      <c r="AO504" s="37"/>
      <c r="AP504" s="37"/>
      <c r="AQ504" s="37"/>
      <c r="AR504" s="37"/>
      <c r="AS504" s="37"/>
      <c r="AT504" s="37"/>
      <c r="AU504" s="37"/>
      <c r="AV504" s="37"/>
      <c r="AW504" s="37"/>
    </row>
    <row r="505" spans="1:49" x14ac:dyDescent="0.25">
      <c r="A505" s="54">
        <f t="shared" si="36"/>
        <v>488</v>
      </c>
      <c r="B505" s="294"/>
      <c r="C505" s="367"/>
      <c r="D505" s="46"/>
      <c r="E505" s="365"/>
      <c r="F505" s="117">
        <v>297</v>
      </c>
      <c r="G505" s="58">
        <v>1200</v>
      </c>
      <c r="H505" s="8">
        <f t="shared" si="35"/>
        <v>0.35639999999999999</v>
      </c>
      <c r="I505" s="2">
        <v>1</v>
      </c>
      <c r="J505" s="62">
        <f t="shared" si="37"/>
        <v>0.35639999999999999</v>
      </c>
      <c r="K505" s="62"/>
      <c r="L505" s="2" t="s">
        <v>8</v>
      </c>
      <c r="M505" s="13" t="s">
        <v>14</v>
      </c>
      <c r="N505" s="119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F505" s="37"/>
      <c r="AG505" s="37"/>
      <c r="AH505" s="37"/>
      <c r="AI505" s="37"/>
      <c r="AJ505" s="37"/>
      <c r="AK505" s="37"/>
      <c r="AL505" s="37"/>
      <c r="AM505" s="37"/>
      <c r="AN505" s="37"/>
      <c r="AO505" s="37"/>
      <c r="AP505" s="37"/>
      <c r="AQ505" s="37"/>
      <c r="AR505" s="37"/>
      <c r="AS505" s="37"/>
      <c r="AT505" s="37"/>
      <c r="AU505" s="37"/>
      <c r="AV505" s="37"/>
      <c r="AW505" s="37"/>
    </row>
    <row r="506" spans="1:49" x14ac:dyDescent="0.25">
      <c r="A506" s="54">
        <f t="shared" si="36"/>
        <v>489</v>
      </c>
      <c r="B506" s="294"/>
      <c r="C506" s="367"/>
      <c r="D506" s="46"/>
      <c r="E506" s="365"/>
      <c r="F506" s="117">
        <v>297</v>
      </c>
      <c r="G506" s="58">
        <v>1316</v>
      </c>
      <c r="H506" s="8">
        <f t="shared" si="35"/>
        <v>0.39085199999999998</v>
      </c>
      <c r="I506" s="2">
        <v>1</v>
      </c>
      <c r="J506" s="62">
        <f t="shared" si="37"/>
        <v>0.39085199999999998</v>
      </c>
      <c r="K506" s="62"/>
      <c r="L506" s="2" t="s">
        <v>8</v>
      </c>
      <c r="M506" s="13" t="s">
        <v>14</v>
      </c>
      <c r="N506" s="119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F506" s="37"/>
      <c r="AG506" s="37"/>
      <c r="AH506" s="37"/>
      <c r="AI506" s="37"/>
      <c r="AJ506" s="37"/>
      <c r="AK506" s="37"/>
      <c r="AL506" s="37"/>
      <c r="AM506" s="37"/>
      <c r="AN506" s="37"/>
      <c r="AO506" s="37"/>
      <c r="AP506" s="37"/>
      <c r="AQ506" s="37"/>
      <c r="AR506" s="37"/>
      <c r="AS506" s="37"/>
      <c r="AT506" s="37"/>
      <c r="AU506" s="37"/>
      <c r="AV506" s="37"/>
      <c r="AW506" s="37"/>
    </row>
    <row r="507" spans="1:49" x14ac:dyDescent="0.25">
      <c r="A507" s="54">
        <f t="shared" si="36"/>
        <v>490</v>
      </c>
      <c r="B507" s="294"/>
      <c r="C507" s="367"/>
      <c r="D507" s="46"/>
      <c r="E507" s="365"/>
      <c r="F507" s="117">
        <v>297</v>
      </c>
      <c r="G507" s="58">
        <v>1400</v>
      </c>
      <c r="H507" s="8">
        <f t="shared" si="35"/>
        <v>0.4158</v>
      </c>
      <c r="I507" s="2">
        <v>1</v>
      </c>
      <c r="J507" s="62">
        <f t="shared" si="37"/>
        <v>0.4158</v>
      </c>
      <c r="K507" s="62"/>
      <c r="L507" s="2" t="s">
        <v>8</v>
      </c>
      <c r="M507" s="13" t="s">
        <v>14</v>
      </c>
      <c r="N507" s="119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F507" s="37"/>
      <c r="AG507" s="37"/>
      <c r="AH507" s="37"/>
      <c r="AI507" s="37"/>
      <c r="AJ507" s="37"/>
      <c r="AK507" s="37"/>
      <c r="AL507" s="37"/>
      <c r="AM507" s="37"/>
      <c r="AN507" s="37"/>
      <c r="AO507" s="37"/>
      <c r="AP507" s="37"/>
      <c r="AQ507" s="37"/>
      <c r="AR507" s="37"/>
      <c r="AS507" s="37"/>
      <c r="AT507" s="37"/>
      <c r="AU507" s="37"/>
      <c r="AV507" s="37"/>
      <c r="AW507" s="37"/>
    </row>
    <row r="508" spans="1:49" x14ac:dyDescent="0.25">
      <c r="A508" s="54">
        <f t="shared" si="36"/>
        <v>491</v>
      </c>
      <c r="B508" s="294"/>
      <c r="C508" s="367"/>
      <c r="D508" s="46"/>
      <c r="E508" s="365"/>
      <c r="F508" s="168">
        <v>513</v>
      </c>
      <c r="G508" s="58">
        <v>1057</v>
      </c>
      <c r="H508" s="8">
        <f t="shared" si="35"/>
        <v>0.54224099999999997</v>
      </c>
      <c r="I508" s="34">
        <v>1</v>
      </c>
      <c r="J508" s="62">
        <f t="shared" si="37"/>
        <v>0.54224099999999997</v>
      </c>
      <c r="K508" s="62">
        <f>(O24*G508)*0.000001</f>
        <v>0.62785799999999992</v>
      </c>
      <c r="L508" s="34" t="s">
        <v>8</v>
      </c>
      <c r="M508" s="23" t="s">
        <v>71</v>
      </c>
      <c r="N508" s="119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F508" s="37"/>
      <c r="AG508" s="37"/>
      <c r="AH508" s="37"/>
      <c r="AI508" s="37"/>
      <c r="AJ508" s="37"/>
      <c r="AK508" s="37"/>
      <c r="AL508" s="37"/>
      <c r="AM508" s="37"/>
      <c r="AN508" s="37"/>
      <c r="AO508" s="37"/>
      <c r="AP508" s="37"/>
      <c r="AQ508" s="37"/>
      <c r="AR508" s="37"/>
      <c r="AS508" s="37"/>
      <c r="AT508" s="37"/>
      <c r="AU508" s="37"/>
      <c r="AV508" s="37"/>
      <c r="AW508" s="37"/>
    </row>
    <row r="509" spans="1:49" x14ac:dyDescent="0.25">
      <c r="A509" s="54">
        <f t="shared" si="36"/>
        <v>492</v>
      </c>
      <c r="B509" s="294"/>
      <c r="C509" s="367"/>
      <c r="D509" s="46"/>
      <c r="E509" s="365"/>
      <c r="F509" s="117">
        <v>297</v>
      </c>
      <c r="G509" s="58">
        <v>786</v>
      </c>
      <c r="H509" s="8">
        <f t="shared" si="35"/>
        <v>0.23344199999999998</v>
      </c>
      <c r="I509" s="34">
        <v>1</v>
      </c>
      <c r="J509" s="62">
        <f t="shared" si="37"/>
        <v>0.23344199999999998</v>
      </c>
      <c r="K509" s="62"/>
      <c r="L509" s="34" t="s">
        <v>8</v>
      </c>
      <c r="M509" s="13" t="s">
        <v>14</v>
      </c>
      <c r="N509" s="119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  <c r="AF509" s="37"/>
      <c r="AG509" s="37"/>
      <c r="AH509" s="37"/>
      <c r="AI509" s="37"/>
      <c r="AJ509" s="37"/>
      <c r="AK509" s="37"/>
      <c r="AL509" s="37"/>
      <c r="AM509" s="37"/>
      <c r="AN509" s="37"/>
      <c r="AO509" s="37"/>
      <c r="AP509" s="37"/>
      <c r="AQ509" s="37"/>
      <c r="AR509" s="37"/>
      <c r="AS509" s="37"/>
      <c r="AT509" s="37"/>
      <c r="AU509" s="37"/>
      <c r="AV509" s="37"/>
      <c r="AW509" s="37"/>
    </row>
    <row r="510" spans="1:49" x14ac:dyDescent="0.25">
      <c r="A510" s="54">
        <f t="shared" si="36"/>
        <v>493</v>
      </c>
      <c r="B510" s="294"/>
      <c r="C510" s="367"/>
      <c r="D510" s="46"/>
      <c r="E510" s="365"/>
      <c r="F510" s="117">
        <v>297</v>
      </c>
      <c r="G510" s="58">
        <v>420</v>
      </c>
      <c r="H510" s="8">
        <f t="shared" si="35"/>
        <v>0.12473999999999999</v>
      </c>
      <c r="I510" s="34">
        <v>1</v>
      </c>
      <c r="J510" s="62">
        <f t="shared" si="37"/>
        <v>0.12473999999999999</v>
      </c>
      <c r="K510" s="62"/>
      <c r="L510" s="34" t="s">
        <v>26</v>
      </c>
      <c r="M510" s="13" t="s">
        <v>158</v>
      </c>
      <c r="N510" s="119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F510" s="37"/>
      <c r="AG510" s="37"/>
      <c r="AH510" s="37"/>
      <c r="AI510" s="37"/>
      <c r="AJ510" s="37"/>
      <c r="AK510" s="37"/>
      <c r="AL510" s="37"/>
      <c r="AM510" s="37"/>
      <c r="AN510" s="37"/>
      <c r="AO510" s="37"/>
      <c r="AP510" s="37"/>
      <c r="AQ510" s="37"/>
      <c r="AR510" s="37"/>
      <c r="AS510" s="37"/>
      <c r="AT510" s="37"/>
      <c r="AU510" s="37"/>
      <c r="AV510" s="37"/>
      <c r="AW510" s="37"/>
    </row>
    <row r="511" spans="1:49" x14ac:dyDescent="0.25">
      <c r="A511" s="54">
        <f t="shared" si="36"/>
        <v>494</v>
      </c>
      <c r="B511" s="294"/>
      <c r="C511" s="367"/>
      <c r="D511" s="46"/>
      <c r="E511" s="365"/>
      <c r="F511" s="117">
        <v>297</v>
      </c>
      <c r="G511" s="58">
        <v>827</v>
      </c>
      <c r="H511" s="8">
        <f t="shared" si="35"/>
        <v>0.24561899999999998</v>
      </c>
      <c r="I511" s="34">
        <v>1</v>
      </c>
      <c r="J511" s="62">
        <f t="shared" si="37"/>
        <v>0.24561899999999998</v>
      </c>
      <c r="K511" s="62"/>
      <c r="L511" s="2" t="s">
        <v>26</v>
      </c>
      <c r="M511" s="90" t="s">
        <v>155</v>
      </c>
      <c r="N511" s="119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  <c r="AF511" s="37"/>
      <c r="AG511" s="37"/>
      <c r="AH511" s="37"/>
      <c r="AI511" s="37"/>
      <c r="AJ511" s="37"/>
      <c r="AK511" s="37"/>
      <c r="AL511" s="37"/>
      <c r="AM511" s="37"/>
      <c r="AN511" s="37"/>
      <c r="AO511" s="37"/>
      <c r="AP511" s="37"/>
      <c r="AQ511" s="37"/>
      <c r="AR511" s="37"/>
      <c r="AS511" s="37"/>
      <c r="AT511" s="37"/>
      <c r="AU511" s="37"/>
      <c r="AV511" s="37"/>
      <c r="AW511" s="37"/>
    </row>
    <row r="512" spans="1:49" x14ac:dyDescent="0.25">
      <c r="A512" s="54">
        <f t="shared" si="36"/>
        <v>495</v>
      </c>
      <c r="B512" s="294"/>
      <c r="C512" s="367"/>
      <c r="D512" s="46"/>
      <c r="E512" s="365"/>
      <c r="F512" s="168">
        <v>416</v>
      </c>
      <c r="G512" s="58">
        <v>812</v>
      </c>
      <c r="H512" s="8">
        <f t="shared" si="35"/>
        <v>0.33779199999999998</v>
      </c>
      <c r="I512" s="34">
        <v>1</v>
      </c>
      <c r="J512" s="62">
        <f t="shared" si="37"/>
        <v>0.33779199999999998</v>
      </c>
      <c r="K512" s="62">
        <f>(O25*G512)*0.000001</f>
        <v>0.34104000000000001</v>
      </c>
      <c r="L512" s="92" t="s">
        <v>26</v>
      </c>
      <c r="M512" s="93" t="s">
        <v>159</v>
      </c>
      <c r="N512" s="119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F512" s="37"/>
      <c r="AG512" s="37"/>
      <c r="AH512" s="37"/>
      <c r="AI512" s="37"/>
      <c r="AJ512" s="37"/>
      <c r="AK512" s="37"/>
      <c r="AL512" s="37"/>
      <c r="AM512" s="37"/>
      <c r="AN512" s="37"/>
      <c r="AO512" s="37"/>
      <c r="AP512" s="37"/>
      <c r="AQ512" s="37"/>
      <c r="AR512" s="37"/>
      <c r="AS512" s="37"/>
      <c r="AT512" s="37"/>
      <c r="AU512" s="37"/>
      <c r="AV512" s="37"/>
      <c r="AW512" s="37"/>
    </row>
    <row r="513" spans="1:49" x14ac:dyDescent="0.25">
      <c r="A513" s="54">
        <f t="shared" si="36"/>
        <v>496</v>
      </c>
      <c r="B513" s="294"/>
      <c r="C513" s="367"/>
      <c r="D513" s="46"/>
      <c r="E513" s="365"/>
      <c r="F513" s="117">
        <v>297</v>
      </c>
      <c r="G513" s="58">
        <v>420</v>
      </c>
      <c r="H513" s="8">
        <f t="shared" si="35"/>
        <v>0.12473999999999999</v>
      </c>
      <c r="I513" s="34">
        <v>1</v>
      </c>
      <c r="J513" s="62">
        <f t="shared" si="37"/>
        <v>0.12473999999999999</v>
      </c>
      <c r="K513" s="62"/>
      <c r="L513" s="34" t="s">
        <v>26</v>
      </c>
      <c r="M513" s="13" t="s">
        <v>158</v>
      </c>
      <c r="N513" s="119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  <c r="AF513" s="37"/>
      <c r="AG513" s="37"/>
      <c r="AH513" s="37"/>
      <c r="AI513" s="37"/>
      <c r="AJ513" s="37"/>
      <c r="AK513" s="37"/>
      <c r="AL513" s="37"/>
      <c r="AM513" s="37"/>
      <c r="AN513" s="37"/>
      <c r="AO513" s="37"/>
      <c r="AP513" s="37"/>
      <c r="AQ513" s="37"/>
      <c r="AR513" s="37"/>
      <c r="AS513" s="37"/>
      <c r="AT513" s="37"/>
      <c r="AU513" s="37"/>
      <c r="AV513" s="37"/>
      <c r="AW513" s="37"/>
    </row>
    <row r="514" spans="1:49" ht="15.75" thickBot="1" x14ac:dyDescent="0.3">
      <c r="A514" s="54">
        <f t="shared" si="36"/>
        <v>497</v>
      </c>
      <c r="B514" s="295"/>
      <c r="C514" s="368"/>
      <c r="D514" s="41"/>
      <c r="E514" s="366"/>
      <c r="F514" s="118">
        <v>297</v>
      </c>
      <c r="G514" s="59">
        <v>627</v>
      </c>
      <c r="H514" s="15">
        <f t="shared" si="35"/>
        <v>0.186219</v>
      </c>
      <c r="I514" s="35">
        <v>1</v>
      </c>
      <c r="J514" s="64">
        <f t="shared" si="37"/>
        <v>0.186219</v>
      </c>
      <c r="K514" s="64"/>
      <c r="L514" s="16" t="s">
        <v>26</v>
      </c>
      <c r="M514" s="72" t="s">
        <v>155</v>
      </c>
      <c r="N514" s="119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  <c r="AF514" s="37"/>
      <c r="AG514" s="37"/>
      <c r="AH514" s="37"/>
      <c r="AI514" s="37"/>
      <c r="AJ514" s="37"/>
      <c r="AK514" s="37"/>
      <c r="AL514" s="37"/>
      <c r="AM514" s="37"/>
      <c r="AN514" s="37"/>
      <c r="AO514" s="37"/>
      <c r="AP514" s="37"/>
      <c r="AQ514" s="37"/>
      <c r="AR514" s="37"/>
      <c r="AS514" s="37"/>
      <c r="AT514" s="37"/>
      <c r="AU514" s="37"/>
      <c r="AV514" s="37"/>
      <c r="AW514" s="37"/>
    </row>
    <row r="515" spans="1:49" ht="24.75" customHeight="1" thickBot="1" x14ac:dyDescent="0.3">
      <c r="A515" s="54"/>
      <c r="B515" s="303" t="s">
        <v>28</v>
      </c>
      <c r="C515" s="303"/>
      <c r="D515" s="303"/>
      <c r="E515" s="303"/>
      <c r="F515" s="303"/>
      <c r="G515" s="303"/>
      <c r="H515" s="303"/>
      <c r="I515" s="303"/>
      <c r="J515" s="303"/>
      <c r="K515" s="303"/>
      <c r="L515" s="303"/>
      <c r="M515" s="304"/>
      <c r="N515" s="119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  <c r="AF515" s="37"/>
      <c r="AG515" s="37"/>
      <c r="AH515" s="37"/>
      <c r="AI515" s="37"/>
      <c r="AJ515" s="37"/>
      <c r="AK515" s="37"/>
      <c r="AL515" s="37"/>
      <c r="AM515" s="37"/>
      <c r="AN515" s="37"/>
      <c r="AO515" s="37"/>
      <c r="AP515" s="37"/>
      <c r="AQ515" s="37"/>
      <c r="AR515" s="37"/>
      <c r="AS515" s="37"/>
      <c r="AT515" s="37"/>
      <c r="AU515" s="37"/>
      <c r="AV515" s="37"/>
      <c r="AW515" s="37"/>
    </row>
    <row r="516" spans="1:49" ht="30" x14ac:dyDescent="0.25">
      <c r="A516" s="55">
        <f>A514+1</f>
        <v>498</v>
      </c>
      <c r="B516" s="316" t="s">
        <v>265</v>
      </c>
      <c r="C516" s="296" t="s">
        <v>62</v>
      </c>
      <c r="D516" s="43"/>
      <c r="E516" s="311" t="s">
        <v>87</v>
      </c>
      <c r="F516" s="124">
        <v>297</v>
      </c>
      <c r="G516" s="162">
        <v>210</v>
      </c>
      <c r="H516" s="10">
        <f t="shared" ref="H516:H547" si="38">(F516*G516)*0.000001</f>
        <v>6.2369999999999995E-2</v>
      </c>
      <c r="I516" s="11">
        <v>14</v>
      </c>
      <c r="J516" s="61">
        <f>H516*I516</f>
        <v>0.87317999999999996</v>
      </c>
      <c r="K516" s="61"/>
      <c r="L516" s="81" t="s">
        <v>148</v>
      </c>
      <c r="M516" s="80" t="s">
        <v>149</v>
      </c>
      <c r="N516" s="119">
        <v>2</v>
      </c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  <c r="AF516" s="37"/>
      <c r="AG516" s="37"/>
      <c r="AH516" s="37"/>
      <c r="AI516" s="37"/>
      <c r="AJ516" s="37"/>
      <c r="AK516" s="37"/>
      <c r="AL516" s="37"/>
      <c r="AM516" s="37"/>
      <c r="AN516" s="37"/>
      <c r="AO516" s="37"/>
      <c r="AP516" s="37"/>
      <c r="AQ516" s="37"/>
      <c r="AR516" s="37"/>
      <c r="AS516" s="37"/>
      <c r="AT516" s="37"/>
      <c r="AU516" s="37"/>
      <c r="AV516" s="37"/>
      <c r="AW516" s="37"/>
    </row>
    <row r="517" spans="1:49" x14ac:dyDescent="0.25">
      <c r="A517" s="54">
        <f>A516+1</f>
        <v>499</v>
      </c>
      <c r="B517" s="347"/>
      <c r="C517" s="297"/>
      <c r="D517" s="25" t="s">
        <v>16</v>
      </c>
      <c r="E517" s="312"/>
      <c r="F517" s="117">
        <v>297</v>
      </c>
      <c r="G517" s="58">
        <v>1218</v>
      </c>
      <c r="H517" s="8">
        <f t="shared" si="38"/>
        <v>0.36174599999999996</v>
      </c>
      <c r="I517" s="2">
        <v>1</v>
      </c>
      <c r="J517" s="62">
        <f>H517*I517</f>
        <v>0.36174599999999996</v>
      </c>
      <c r="K517" s="62"/>
      <c r="L517" s="192" t="s">
        <v>157</v>
      </c>
      <c r="M517" s="13" t="s">
        <v>14</v>
      </c>
      <c r="N517" s="119"/>
      <c r="P517" s="37"/>
      <c r="Q517" s="38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F517" s="37"/>
      <c r="AG517" s="37"/>
      <c r="AH517" s="37"/>
      <c r="AI517" s="37"/>
      <c r="AJ517" s="37"/>
      <c r="AK517" s="37"/>
      <c r="AL517" s="37"/>
      <c r="AM517" s="37"/>
      <c r="AN517" s="37"/>
      <c r="AO517" s="37"/>
      <c r="AP517" s="37"/>
      <c r="AQ517" s="37"/>
      <c r="AR517" s="37"/>
      <c r="AS517" s="37"/>
      <c r="AT517" s="37"/>
      <c r="AU517" s="37"/>
      <c r="AV517" s="37"/>
      <c r="AW517" s="37"/>
    </row>
    <row r="518" spans="1:49" x14ac:dyDescent="0.25">
      <c r="A518" s="54">
        <f t="shared" ref="A518:A547" si="39">A517+1</f>
        <v>500</v>
      </c>
      <c r="B518" s="347"/>
      <c r="C518" s="297"/>
      <c r="D518" s="25" t="s">
        <v>17</v>
      </c>
      <c r="E518" s="312"/>
      <c r="F518" s="117">
        <v>297</v>
      </c>
      <c r="G518" s="58">
        <v>1218</v>
      </c>
      <c r="H518" s="8">
        <f t="shared" si="38"/>
        <v>0.36174599999999996</v>
      </c>
      <c r="I518" s="2">
        <v>1</v>
      </c>
      <c r="J518" s="62">
        <f t="shared" ref="J518:J565" si="40">H518*I518</f>
        <v>0.36174599999999996</v>
      </c>
      <c r="K518" s="62"/>
      <c r="L518" s="192" t="s">
        <v>157</v>
      </c>
      <c r="M518" s="13" t="s">
        <v>14</v>
      </c>
      <c r="N518" s="119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  <c r="AF518" s="37"/>
      <c r="AG518" s="37"/>
      <c r="AH518" s="37"/>
      <c r="AI518" s="37"/>
      <c r="AJ518" s="37"/>
      <c r="AK518" s="37"/>
      <c r="AL518" s="37"/>
      <c r="AM518" s="37"/>
      <c r="AN518" s="37"/>
      <c r="AO518" s="37"/>
      <c r="AP518" s="37"/>
      <c r="AQ518" s="37"/>
      <c r="AR518" s="37"/>
      <c r="AS518" s="37"/>
      <c r="AT518" s="37"/>
      <c r="AU518" s="37"/>
      <c r="AV518" s="37"/>
      <c r="AW518" s="37"/>
    </row>
    <row r="519" spans="1:49" x14ac:dyDescent="0.25">
      <c r="A519" s="54">
        <f t="shared" si="39"/>
        <v>501</v>
      </c>
      <c r="B519" s="347"/>
      <c r="C519" s="297"/>
      <c r="D519" s="25" t="s">
        <v>18</v>
      </c>
      <c r="E519" s="312"/>
      <c r="F519" s="117">
        <v>297</v>
      </c>
      <c r="G519" s="58">
        <v>1218</v>
      </c>
      <c r="H519" s="8">
        <f t="shared" si="38"/>
        <v>0.36174599999999996</v>
      </c>
      <c r="I519" s="2">
        <v>1</v>
      </c>
      <c r="J519" s="62">
        <f t="shared" si="40"/>
        <v>0.36174599999999996</v>
      </c>
      <c r="K519" s="62"/>
      <c r="L519" s="192" t="s">
        <v>157</v>
      </c>
      <c r="M519" s="13" t="s">
        <v>14</v>
      </c>
      <c r="N519" s="119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  <c r="AF519" s="37"/>
      <c r="AG519" s="37"/>
      <c r="AH519" s="37"/>
      <c r="AI519" s="37"/>
      <c r="AJ519" s="37"/>
      <c r="AK519" s="37"/>
      <c r="AL519" s="37"/>
      <c r="AM519" s="37"/>
      <c r="AN519" s="37"/>
      <c r="AO519" s="37"/>
      <c r="AP519" s="37"/>
      <c r="AQ519" s="37"/>
      <c r="AR519" s="37"/>
      <c r="AS519" s="37"/>
      <c r="AT519" s="37"/>
      <c r="AU519" s="37"/>
      <c r="AV519" s="37"/>
      <c r="AW519" s="37"/>
    </row>
    <row r="520" spans="1:49" x14ac:dyDescent="0.25">
      <c r="A520" s="54">
        <f t="shared" si="39"/>
        <v>502</v>
      </c>
      <c r="B520" s="347"/>
      <c r="C520" s="297"/>
      <c r="D520" s="25" t="s">
        <v>15</v>
      </c>
      <c r="E520" s="312"/>
      <c r="F520" s="117">
        <v>297</v>
      </c>
      <c r="G520" s="58">
        <v>420</v>
      </c>
      <c r="H520" s="8">
        <f t="shared" si="38"/>
        <v>0.12473999999999999</v>
      </c>
      <c r="I520" s="2">
        <v>1</v>
      </c>
      <c r="J520" s="62">
        <f t="shared" si="40"/>
        <v>0.12473999999999999</v>
      </c>
      <c r="K520" s="62"/>
      <c r="L520" s="2" t="s">
        <v>8</v>
      </c>
      <c r="M520" s="13" t="s">
        <v>37</v>
      </c>
      <c r="N520" s="119"/>
      <c r="O520">
        <v>1</v>
      </c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  <c r="AF520" s="37"/>
      <c r="AG520" s="37"/>
      <c r="AH520" s="37"/>
      <c r="AI520" s="37"/>
      <c r="AJ520" s="37"/>
      <c r="AK520" s="37"/>
      <c r="AL520" s="37"/>
      <c r="AM520" s="37"/>
      <c r="AN520" s="37"/>
      <c r="AO520" s="37"/>
      <c r="AP520" s="37"/>
      <c r="AQ520" s="37"/>
      <c r="AR520" s="37"/>
      <c r="AS520" s="37"/>
      <c r="AT520" s="37"/>
      <c r="AU520" s="37"/>
      <c r="AV520" s="37"/>
      <c r="AW520" s="37"/>
    </row>
    <row r="521" spans="1:49" x14ac:dyDescent="0.25">
      <c r="A521" s="54">
        <f t="shared" si="39"/>
        <v>503</v>
      </c>
      <c r="B521" s="347"/>
      <c r="C521" s="297"/>
      <c r="D521" s="46"/>
      <c r="E521" s="312"/>
      <c r="F521" s="168">
        <v>386</v>
      </c>
      <c r="G521" s="58">
        <v>746</v>
      </c>
      <c r="H521" s="8">
        <f t="shared" si="38"/>
        <v>0.28795599999999999</v>
      </c>
      <c r="I521" s="2">
        <v>1</v>
      </c>
      <c r="J521" s="62">
        <f t="shared" si="40"/>
        <v>0.28795599999999999</v>
      </c>
      <c r="K521" s="62">
        <f>(O25*G521)*0.000001</f>
        <v>0.31331999999999999</v>
      </c>
      <c r="L521" s="2" t="s">
        <v>8</v>
      </c>
      <c r="M521" s="23" t="s">
        <v>70</v>
      </c>
      <c r="N521" s="119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  <c r="AF521" s="37"/>
      <c r="AG521" s="37"/>
      <c r="AH521" s="37"/>
      <c r="AI521" s="37"/>
      <c r="AJ521" s="37"/>
      <c r="AK521" s="37"/>
      <c r="AL521" s="37"/>
      <c r="AM521" s="37"/>
      <c r="AN521" s="37"/>
      <c r="AO521" s="37"/>
      <c r="AP521" s="37"/>
      <c r="AQ521" s="37"/>
      <c r="AR521" s="37"/>
      <c r="AS521" s="37"/>
      <c r="AT521" s="37"/>
      <c r="AU521" s="37"/>
      <c r="AV521" s="37"/>
      <c r="AW521" s="37"/>
    </row>
    <row r="522" spans="1:49" x14ac:dyDescent="0.25">
      <c r="A522" s="54">
        <f t="shared" si="39"/>
        <v>504</v>
      </c>
      <c r="B522" s="347"/>
      <c r="C522" s="297"/>
      <c r="D522" s="46"/>
      <c r="E522" s="312"/>
      <c r="F522" s="168">
        <v>540</v>
      </c>
      <c r="G522" s="58">
        <v>1129</v>
      </c>
      <c r="H522" s="8">
        <f t="shared" si="38"/>
        <v>0.60965999999999998</v>
      </c>
      <c r="I522" s="2">
        <v>1</v>
      </c>
      <c r="J522" s="62">
        <f t="shared" si="40"/>
        <v>0.60965999999999998</v>
      </c>
      <c r="K522" s="62">
        <f>(O24*G522)*0.000001</f>
        <v>0.67062599999999994</v>
      </c>
      <c r="L522" s="2" t="s">
        <v>8</v>
      </c>
      <c r="M522" s="23" t="s">
        <v>71</v>
      </c>
      <c r="N522" s="119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  <c r="AF522" s="37"/>
      <c r="AG522" s="37"/>
      <c r="AH522" s="37"/>
      <c r="AI522" s="37"/>
      <c r="AJ522" s="37"/>
      <c r="AK522" s="37"/>
      <c r="AL522" s="37"/>
      <c r="AM522" s="37"/>
      <c r="AN522" s="37"/>
      <c r="AO522" s="37"/>
      <c r="AP522" s="37"/>
      <c r="AQ522" s="37"/>
      <c r="AR522" s="37"/>
      <c r="AS522" s="37"/>
      <c r="AT522" s="37"/>
      <c r="AU522" s="37"/>
      <c r="AV522" s="37"/>
      <c r="AW522" s="37"/>
    </row>
    <row r="523" spans="1:49" x14ac:dyDescent="0.25">
      <c r="A523" s="54">
        <f t="shared" si="39"/>
        <v>505</v>
      </c>
      <c r="B523" s="347"/>
      <c r="C523" s="297"/>
      <c r="D523" s="46"/>
      <c r="E523" s="312"/>
      <c r="F523" s="117">
        <v>297</v>
      </c>
      <c r="G523" s="58">
        <v>800</v>
      </c>
      <c r="H523" s="8">
        <f t="shared" si="38"/>
        <v>0.23759999999999998</v>
      </c>
      <c r="I523" s="2">
        <v>1</v>
      </c>
      <c r="J523" s="62">
        <f t="shared" si="40"/>
        <v>0.23759999999999998</v>
      </c>
      <c r="K523" s="62"/>
      <c r="L523" s="2" t="s">
        <v>8</v>
      </c>
      <c r="M523" s="13" t="s">
        <v>14</v>
      </c>
      <c r="N523" s="119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F523" s="37"/>
      <c r="AG523" s="37"/>
      <c r="AH523" s="37"/>
      <c r="AI523" s="37"/>
      <c r="AJ523" s="37"/>
      <c r="AK523" s="37"/>
      <c r="AL523" s="37"/>
      <c r="AM523" s="37"/>
      <c r="AN523" s="37"/>
      <c r="AO523" s="37"/>
      <c r="AP523" s="37"/>
      <c r="AQ523" s="37"/>
      <c r="AR523" s="37"/>
      <c r="AS523" s="37"/>
      <c r="AT523" s="37"/>
      <c r="AU523" s="37"/>
      <c r="AV523" s="37"/>
      <c r="AW523" s="37"/>
    </row>
    <row r="524" spans="1:49" x14ac:dyDescent="0.25">
      <c r="A524" s="54">
        <f t="shared" si="39"/>
        <v>506</v>
      </c>
      <c r="B524" s="347"/>
      <c r="C524" s="297"/>
      <c r="D524" s="46"/>
      <c r="E524" s="312"/>
      <c r="F524" s="117">
        <v>297</v>
      </c>
      <c r="G524" s="58">
        <v>420</v>
      </c>
      <c r="H524" s="67">
        <f t="shared" si="38"/>
        <v>0.12473999999999999</v>
      </c>
      <c r="I524" s="2">
        <v>1</v>
      </c>
      <c r="J524" s="62">
        <f t="shared" ref="J524" si="41">H524*I524</f>
        <v>0.12473999999999999</v>
      </c>
      <c r="K524" s="62"/>
      <c r="L524" s="95" t="s">
        <v>8</v>
      </c>
      <c r="M524" s="84" t="s">
        <v>37</v>
      </c>
      <c r="N524" s="119"/>
      <c r="O524">
        <v>1</v>
      </c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F524" s="37"/>
      <c r="AG524" s="37"/>
      <c r="AH524" s="37"/>
      <c r="AI524" s="37"/>
      <c r="AJ524" s="37"/>
      <c r="AK524" s="37"/>
      <c r="AL524" s="37"/>
      <c r="AM524" s="37"/>
      <c r="AN524" s="37"/>
      <c r="AO524" s="37"/>
      <c r="AP524" s="37"/>
      <c r="AQ524" s="37"/>
      <c r="AR524" s="37"/>
      <c r="AS524" s="37"/>
      <c r="AT524" s="37"/>
      <c r="AU524" s="37"/>
      <c r="AV524" s="37"/>
      <c r="AW524" s="37"/>
    </row>
    <row r="525" spans="1:49" x14ac:dyDescent="0.25">
      <c r="A525" s="54">
        <f t="shared" si="39"/>
        <v>507</v>
      </c>
      <c r="B525" s="347"/>
      <c r="C525" s="297"/>
      <c r="D525" s="46"/>
      <c r="E525" s="312"/>
      <c r="F525" s="117">
        <v>297</v>
      </c>
      <c r="G525" s="58">
        <v>420</v>
      </c>
      <c r="H525" s="67">
        <f t="shared" si="38"/>
        <v>0.12473999999999999</v>
      </c>
      <c r="I525" s="2">
        <v>1</v>
      </c>
      <c r="J525" s="62">
        <f t="shared" ref="J525" si="42">H525*I525</f>
        <v>0.12473999999999999</v>
      </c>
      <c r="K525" s="62"/>
      <c r="L525" s="95" t="s">
        <v>26</v>
      </c>
      <c r="M525" s="84" t="s">
        <v>158</v>
      </c>
      <c r="N525" s="119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F525" s="37"/>
      <c r="AG525" s="37"/>
      <c r="AH525" s="37"/>
      <c r="AI525" s="37"/>
      <c r="AJ525" s="37"/>
      <c r="AK525" s="37"/>
      <c r="AL525" s="37"/>
      <c r="AM525" s="37"/>
      <c r="AN525" s="37"/>
      <c r="AO525" s="37"/>
      <c r="AP525" s="37"/>
      <c r="AQ525" s="37"/>
      <c r="AR525" s="37"/>
      <c r="AS525" s="37"/>
      <c r="AT525" s="37"/>
      <c r="AU525" s="37"/>
      <c r="AV525" s="37"/>
      <c r="AW525" s="37"/>
    </row>
    <row r="526" spans="1:49" x14ac:dyDescent="0.25">
      <c r="A526" s="54">
        <f t="shared" si="39"/>
        <v>508</v>
      </c>
      <c r="B526" s="347"/>
      <c r="C526" s="297"/>
      <c r="D526" s="46"/>
      <c r="E526" s="312"/>
      <c r="F526" s="170">
        <v>297</v>
      </c>
      <c r="G526" s="1">
        <v>210</v>
      </c>
      <c r="H526" s="8">
        <f t="shared" si="38"/>
        <v>6.2369999999999995E-2</v>
      </c>
      <c r="I526" s="1">
        <v>12</v>
      </c>
      <c r="J526" s="94">
        <f>H526*I526</f>
        <v>0.74843999999999999</v>
      </c>
      <c r="K526" s="94"/>
      <c r="L526" s="96" t="s">
        <v>26</v>
      </c>
      <c r="M526" s="97" t="s">
        <v>161</v>
      </c>
      <c r="N526" s="119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  <c r="AF526" s="37"/>
      <c r="AG526" s="37"/>
      <c r="AH526" s="37"/>
      <c r="AI526" s="37"/>
      <c r="AJ526" s="37"/>
      <c r="AK526" s="37"/>
      <c r="AL526" s="37"/>
      <c r="AM526" s="37"/>
      <c r="AN526" s="37"/>
      <c r="AO526" s="37"/>
      <c r="AP526" s="37"/>
      <c r="AQ526" s="37"/>
      <c r="AR526" s="37"/>
      <c r="AS526" s="37"/>
      <c r="AT526" s="37"/>
      <c r="AU526" s="37"/>
      <c r="AV526" s="37"/>
      <c r="AW526" s="37"/>
    </row>
    <row r="527" spans="1:49" ht="15.75" thickBot="1" x14ac:dyDescent="0.3">
      <c r="A527" s="54">
        <f t="shared" si="39"/>
        <v>509</v>
      </c>
      <c r="B527" s="317"/>
      <c r="C527" s="297"/>
      <c r="D527" s="40"/>
      <c r="E527" s="312"/>
      <c r="F527" s="185">
        <v>297</v>
      </c>
      <c r="G527" s="151">
        <v>420</v>
      </c>
      <c r="H527" s="27">
        <f t="shared" si="38"/>
        <v>0.12473999999999999</v>
      </c>
      <c r="I527" s="29">
        <v>2</v>
      </c>
      <c r="J527" s="68">
        <f t="shared" si="40"/>
        <v>0.24947999999999998</v>
      </c>
      <c r="K527" s="68"/>
      <c r="L527" s="95" t="s">
        <v>26</v>
      </c>
      <c r="M527" s="84" t="s">
        <v>160</v>
      </c>
      <c r="N527" s="119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  <c r="AF527" s="37"/>
      <c r="AG527" s="37"/>
      <c r="AH527" s="37"/>
      <c r="AI527" s="37"/>
      <c r="AJ527" s="37"/>
      <c r="AK527" s="37"/>
      <c r="AL527" s="37"/>
      <c r="AM527" s="37"/>
      <c r="AN527" s="37"/>
      <c r="AO527" s="37"/>
      <c r="AP527" s="37"/>
      <c r="AQ527" s="37"/>
      <c r="AR527" s="37"/>
      <c r="AS527" s="37"/>
      <c r="AT527" s="37"/>
      <c r="AU527" s="37"/>
      <c r="AV527" s="37"/>
      <c r="AW527" s="37"/>
    </row>
    <row r="528" spans="1:49" ht="30" customHeight="1" x14ac:dyDescent="0.25">
      <c r="A528" s="55">
        <f t="shared" si="39"/>
        <v>510</v>
      </c>
      <c r="B528" s="314" t="s">
        <v>266</v>
      </c>
      <c r="C528" s="296" t="s">
        <v>63</v>
      </c>
      <c r="D528" s="50"/>
      <c r="E528" s="311" t="s">
        <v>87</v>
      </c>
      <c r="F528" s="124">
        <v>297</v>
      </c>
      <c r="G528" s="162">
        <v>210</v>
      </c>
      <c r="H528" s="10">
        <f t="shared" si="38"/>
        <v>6.2369999999999995E-2</v>
      </c>
      <c r="I528" s="11">
        <v>26</v>
      </c>
      <c r="J528" s="66">
        <f t="shared" si="40"/>
        <v>1.6216199999999998</v>
      </c>
      <c r="K528" s="66"/>
      <c r="L528" s="81" t="s">
        <v>162</v>
      </c>
      <c r="M528" s="80" t="s">
        <v>163</v>
      </c>
      <c r="N528" s="119">
        <v>2</v>
      </c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F528" s="37"/>
      <c r="AG528" s="37"/>
      <c r="AH528" s="37"/>
      <c r="AI528" s="37"/>
      <c r="AJ528" s="37"/>
      <c r="AK528" s="37"/>
      <c r="AL528" s="37"/>
      <c r="AM528" s="37"/>
      <c r="AN528" s="37"/>
      <c r="AO528" s="37"/>
      <c r="AP528" s="37"/>
      <c r="AQ528" s="37"/>
      <c r="AR528" s="37"/>
      <c r="AS528" s="37"/>
      <c r="AT528" s="37"/>
      <c r="AU528" s="37"/>
      <c r="AV528" s="37"/>
      <c r="AW528" s="37"/>
    </row>
    <row r="529" spans="1:49" x14ac:dyDescent="0.25">
      <c r="A529" s="55">
        <f t="shared" si="39"/>
        <v>511</v>
      </c>
      <c r="B529" s="315"/>
      <c r="C529" s="297"/>
      <c r="D529" s="46"/>
      <c r="E529" s="312"/>
      <c r="F529" s="117">
        <v>297</v>
      </c>
      <c r="G529" s="58">
        <v>420</v>
      </c>
      <c r="H529" s="67">
        <f t="shared" si="38"/>
        <v>0.12473999999999999</v>
      </c>
      <c r="I529" s="2">
        <v>1</v>
      </c>
      <c r="J529" s="62">
        <f t="shared" si="40"/>
        <v>0.12473999999999999</v>
      </c>
      <c r="K529" s="62"/>
      <c r="L529" s="2" t="s">
        <v>8</v>
      </c>
      <c r="M529" s="13" t="s">
        <v>37</v>
      </c>
      <c r="N529" s="119"/>
      <c r="O529">
        <v>1</v>
      </c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  <c r="AF529" s="37"/>
      <c r="AG529" s="37"/>
      <c r="AH529" s="37"/>
      <c r="AI529" s="37"/>
      <c r="AJ529" s="37"/>
      <c r="AK529" s="37"/>
      <c r="AL529" s="37"/>
      <c r="AM529" s="37"/>
      <c r="AN529" s="37"/>
      <c r="AO529" s="37"/>
      <c r="AP529" s="37"/>
      <c r="AQ529" s="37"/>
      <c r="AR529" s="37"/>
      <c r="AS529" s="37"/>
      <c r="AT529" s="37"/>
      <c r="AU529" s="37"/>
      <c r="AV529" s="37"/>
      <c r="AW529" s="37"/>
    </row>
    <row r="530" spans="1:49" x14ac:dyDescent="0.25">
      <c r="A530" s="55">
        <f t="shared" si="39"/>
        <v>512</v>
      </c>
      <c r="B530" s="315"/>
      <c r="C530" s="297"/>
      <c r="D530" s="46"/>
      <c r="E530" s="312"/>
      <c r="F530" s="117">
        <v>297</v>
      </c>
      <c r="G530" s="58">
        <v>420</v>
      </c>
      <c r="H530" s="67">
        <f t="shared" si="38"/>
        <v>0.12473999999999999</v>
      </c>
      <c r="I530" s="2">
        <v>1</v>
      </c>
      <c r="J530" s="62">
        <f t="shared" si="40"/>
        <v>0.12473999999999999</v>
      </c>
      <c r="K530" s="62"/>
      <c r="L530" s="2" t="s">
        <v>8</v>
      </c>
      <c r="M530" s="13" t="s">
        <v>37</v>
      </c>
      <c r="N530" s="119"/>
      <c r="O530">
        <v>1</v>
      </c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F530" s="37"/>
      <c r="AG530" s="37"/>
      <c r="AH530" s="37"/>
      <c r="AI530" s="37"/>
      <c r="AJ530" s="37"/>
      <c r="AK530" s="37"/>
      <c r="AL530" s="37"/>
      <c r="AM530" s="37"/>
      <c r="AN530" s="37"/>
      <c r="AO530" s="37"/>
      <c r="AP530" s="37"/>
      <c r="AQ530" s="37"/>
      <c r="AR530" s="37"/>
      <c r="AS530" s="37"/>
      <c r="AT530" s="37"/>
      <c r="AU530" s="37"/>
      <c r="AV530" s="37"/>
      <c r="AW530" s="37"/>
    </row>
    <row r="531" spans="1:49" ht="15.75" thickBot="1" x14ac:dyDescent="0.3">
      <c r="A531" s="98">
        <f t="shared" si="39"/>
        <v>513</v>
      </c>
      <c r="B531" s="315"/>
      <c r="C531" s="297"/>
      <c r="D531" s="139"/>
      <c r="E531" s="312"/>
      <c r="F531" s="118">
        <v>297</v>
      </c>
      <c r="G531" s="59">
        <v>210</v>
      </c>
      <c r="H531" s="140">
        <f t="shared" si="38"/>
        <v>6.2369999999999995E-2</v>
      </c>
      <c r="I531" s="146">
        <v>6</v>
      </c>
      <c r="J531" s="68">
        <f t="shared" si="40"/>
        <v>0.37422</v>
      </c>
      <c r="K531" s="68"/>
      <c r="L531" s="141" t="s">
        <v>26</v>
      </c>
      <c r="M531" s="152" t="s">
        <v>161</v>
      </c>
      <c r="N531" s="119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  <c r="AF531" s="37"/>
      <c r="AG531" s="37"/>
      <c r="AH531" s="37"/>
      <c r="AI531" s="37"/>
      <c r="AJ531" s="37"/>
      <c r="AK531" s="37"/>
      <c r="AL531" s="37"/>
      <c r="AM531" s="37"/>
      <c r="AN531" s="37"/>
      <c r="AO531" s="37"/>
      <c r="AP531" s="37"/>
      <c r="AQ531" s="37"/>
      <c r="AR531" s="37"/>
      <c r="AS531" s="37"/>
      <c r="AT531" s="37"/>
      <c r="AU531" s="37"/>
      <c r="AV531" s="37"/>
      <c r="AW531" s="37"/>
    </row>
    <row r="532" spans="1:49" ht="30" customHeight="1" x14ac:dyDescent="0.25">
      <c r="A532" s="98">
        <f t="shared" si="39"/>
        <v>514</v>
      </c>
      <c r="B532" s="409" t="s">
        <v>267</v>
      </c>
      <c r="C532" s="324" t="s">
        <v>206</v>
      </c>
      <c r="D532" s="201"/>
      <c r="E532" s="327" t="s">
        <v>177</v>
      </c>
      <c r="F532" s="114">
        <v>297</v>
      </c>
      <c r="G532" s="114">
        <v>210</v>
      </c>
      <c r="H532" s="203">
        <f t="shared" si="38"/>
        <v>6.2369999999999995E-2</v>
      </c>
      <c r="I532" s="114">
        <v>28</v>
      </c>
      <c r="J532" s="115">
        <f t="shared" si="40"/>
        <v>1.7463599999999999</v>
      </c>
      <c r="K532" s="115"/>
      <c r="L532" s="108" t="s">
        <v>162</v>
      </c>
      <c r="M532" s="109" t="s">
        <v>163</v>
      </c>
      <c r="N532" s="119">
        <v>3</v>
      </c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F532" s="37"/>
      <c r="AG532" s="37"/>
      <c r="AH532" s="37"/>
      <c r="AI532" s="37"/>
      <c r="AJ532" s="37"/>
      <c r="AK532" s="37"/>
      <c r="AL532" s="37"/>
      <c r="AM532" s="37"/>
      <c r="AN532" s="37"/>
      <c r="AO532" s="37"/>
      <c r="AP532" s="37"/>
      <c r="AQ532" s="37"/>
      <c r="AR532" s="37"/>
      <c r="AS532" s="37"/>
      <c r="AT532" s="37"/>
      <c r="AU532" s="37"/>
      <c r="AV532" s="37"/>
      <c r="AW532" s="37"/>
    </row>
    <row r="533" spans="1:49" x14ac:dyDescent="0.25">
      <c r="A533" s="98">
        <f t="shared" si="39"/>
        <v>515</v>
      </c>
      <c r="B533" s="331"/>
      <c r="C533" s="357"/>
      <c r="D533" s="208"/>
      <c r="E533" s="328"/>
      <c r="F533" s="83">
        <v>297</v>
      </c>
      <c r="G533" s="83">
        <v>420</v>
      </c>
      <c r="H533" s="207">
        <f t="shared" si="38"/>
        <v>0.12473999999999999</v>
      </c>
      <c r="I533" s="83">
        <v>1</v>
      </c>
      <c r="J533" s="86">
        <f t="shared" si="40"/>
        <v>0.12473999999999999</v>
      </c>
      <c r="K533" s="86"/>
      <c r="L533" s="83" t="s">
        <v>8</v>
      </c>
      <c r="M533" s="84" t="s">
        <v>37</v>
      </c>
      <c r="N533" s="119"/>
      <c r="O533">
        <v>1</v>
      </c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  <c r="AF533" s="37"/>
      <c r="AG533" s="37"/>
      <c r="AH533" s="37"/>
      <c r="AI533" s="37"/>
      <c r="AJ533" s="37"/>
      <c r="AK533" s="37"/>
      <c r="AL533" s="37"/>
      <c r="AM533" s="37"/>
      <c r="AN533" s="37"/>
      <c r="AO533" s="37"/>
      <c r="AP533" s="37"/>
      <c r="AQ533" s="37"/>
      <c r="AR533" s="37"/>
      <c r="AS533" s="37"/>
      <c r="AT533" s="37"/>
      <c r="AU533" s="37"/>
      <c r="AV533" s="37"/>
      <c r="AW533" s="37"/>
    </row>
    <row r="534" spans="1:49" ht="15.75" thickBot="1" x14ac:dyDescent="0.3">
      <c r="A534" s="98">
        <f t="shared" si="39"/>
        <v>516</v>
      </c>
      <c r="B534" s="332"/>
      <c r="C534" s="408"/>
      <c r="D534" s="212"/>
      <c r="E534" s="336"/>
      <c r="F534" s="88">
        <v>297</v>
      </c>
      <c r="G534" s="88">
        <v>420</v>
      </c>
      <c r="H534" s="215">
        <f t="shared" si="38"/>
        <v>0.12473999999999999</v>
      </c>
      <c r="I534" s="88">
        <v>1</v>
      </c>
      <c r="J534" s="102">
        <f t="shared" si="40"/>
        <v>0.12473999999999999</v>
      </c>
      <c r="K534" s="102"/>
      <c r="L534" s="88" t="s">
        <v>8</v>
      </c>
      <c r="M534" s="101" t="s">
        <v>37</v>
      </c>
      <c r="N534" s="119"/>
      <c r="O534">
        <v>1</v>
      </c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F534" s="37"/>
      <c r="AG534" s="37"/>
      <c r="AH534" s="37"/>
      <c r="AI534" s="37"/>
      <c r="AJ534" s="37"/>
      <c r="AK534" s="37"/>
      <c r="AL534" s="37"/>
      <c r="AM534" s="37"/>
      <c r="AN534" s="37"/>
      <c r="AO534" s="37"/>
      <c r="AP534" s="37"/>
      <c r="AQ534" s="37"/>
      <c r="AR534" s="37"/>
      <c r="AS534" s="37"/>
      <c r="AT534" s="37"/>
      <c r="AU534" s="37"/>
      <c r="AV534" s="37"/>
      <c r="AW534" s="37"/>
    </row>
    <row r="535" spans="1:49" ht="30" customHeight="1" x14ac:dyDescent="0.25">
      <c r="A535" s="98">
        <f t="shared" si="39"/>
        <v>517</v>
      </c>
      <c r="B535" s="330" t="s">
        <v>268</v>
      </c>
      <c r="C535" s="324" t="s">
        <v>207</v>
      </c>
      <c r="D535" s="201"/>
      <c r="E535" s="411" t="s">
        <v>177</v>
      </c>
      <c r="F535" s="114">
        <v>297</v>
      </c>
      <c r="G535" s="114">
        <v>210</v>
      </c>
      <c r="H535" s="203">
        <f t="shared" si="38"/>
        <v>6.2369999999999995E-2</v>
      </c>
      <c r="I535" s="114">
        <v>11</v>
      </c>
      <c r="J535" s="115">
        <f t="shared" si="40"/>
        <v>0.68606999999999996</v>
      </c>
      <c r="K535" s="115"/>
      <c r="L535" s="108" t="s">
        <v>148</v>
      </c>
      <c r="M535" s="109" t="s">
        <v>149</v>
      </c>
      <c r="N535" s="119">
        <v>2</v>
      </c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  <c r="AF535" s="37"/>
      <c r="AG535" s="37"/>
      <c r="AH535" s="37"/>
      <c r="AI535" s="37"/>
      <c r="AJ535" s="37"/>
      <c r="AK535" s="37"/>
      <c r="AL535" s="37"/>
      <c r="AM535" s="37"/>
      <c r="AN535" s="37"/>
      <c r="AO535" s="37"/>
      <c r="AP535" s="37"/>
      <c r="AQ535" s="37"/>
      <c r="AR535" s="37"/>
      <c r="AS535" s="37"/>
      <c r="AT535" s="37"/>
      <c r="AU535" s="37"/>
      <c r="AV535" s="37"/>
      <c r="AW535" s="37"/>
    </row>
    <row r="536" spans="1:49" x14ac:dyDescent="0.25">
      <c r="A536" s="98">
        <f t="shared" si="39"/>
        <v>518</v>
      </c>
      <c r="B536" s="395"/>
      <c r="C536" s="325"/>
      <c r="D536" s="204" t="s">
        <v>16</v>
      </c>
      <c r="E536" s="328"/>
      <c r="F536" s="83">
        <v>297</v>
      </c>
      <c r="G536" s="83">
        <v>1220</v>
      </c>
      <c r="H536" s="207">
        <f t="shared" si="38"/>
        <v>0.36234</v>
      </c>
      <c r="I536" s="83">
        <v>1</v>
      </c>
      <c r="J536" s="86">
        <f t="shared" si="40"/>
        <v>0.36234</v>
      </c>
      <c r="K536" s="86"/>
      <c r="L536" s="191" t="s">
        <v>157</v>
      </c>
      <c r="M536" s="84" t="s">
        <v>14</v>
      </c>
      <c r="N536" s="119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  <c r="AF536" s="37"/>
      <c r="AG536" s="37"/>
      <c r="AH536" s="37"/>
      <c r="AI536" s="37"/>
      <c r="AJ536" s="37"/>
      <c r="AK536" s="37"/>
      <c r="AL536" s="37"/>
      <c r="AM536" s="37"/>
      <c r="AN536" s="37"/>
      <c r="AO536" s="37"/>
      <c r="AP536" s="37"/>
      <c r="AQ536" s="37"/>
      <c r="AR536" s="37"/>
      <c r="AS536" s="37"/>
      <c r="AT536" s="37"/>
      <c r="AU536" s="37"/>
      <c r="AV536" s="37"/>
      <c r="AW536" s="37"/>
    </row>
    <row r="537" spans="1:49" x14ac:dyDescent="0.25">
      <c r="A537" s="98">
        <f t="shared" si="39"/>
        <v>519</v>
      </c>
      <c r="B537" s="395"/>
      <c r="C537" s="325"/>
      <c r="D537" s="204" t="s">
        <v>17</v>
      </c>
      <c r="E537" s="328"/>
      <c r="F537" s="83">
        <v>297</v>
      </c>
      <c r="G537" s="83">
        <v>1224</v>
      </c>
      <c r="H537" s="207">
        <f t="shared" si="38"/>
        <v>0.36352799999999996</v>
      </c>
      <c r="I537" s="83">
        <v>1</v>
      </c>
      <c r="J537" s="86">
        <f t="shared" si="40"/>
        <v>0.36352799999999996</v>
      </c>
      <c r="K537" s="86"/>
      <c r="L537" s="191" t="s">
        <v>157</v>
      </c>
      <c r="M537" s="84" t="s">
        <v>14</v>
      </c>
      <c r="N537" s="119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  <c r="AF537" s="37"/>
      <c r="AG537" s="37"/>
      <c r="AH537" s="37"/>
      <c r="AI537" s="37"/>
      <c r="AJ537" s="37"/>
      <c r="AK537" s="37"/>
      <c r="AL537" s="37"/>
      <c r="AM537" s="37"/>
      <c r="AN537" s="37"/>
      <c r="AO537" s="37"/>
      <c r="AP537" s="37"/>
      <c r="AQ537" s="37"/>
      <c r="AR537" s="37"/>
      <c r="AS537" s="37"/>
      <c r="AT537" s="37"/>
      <c r="AU537" s="37"/>
      <c r="AV537" s="37"/>
      <c r="AW537" s="37"/>
    </row>
    <row r="538" spans="1:49" x14ac:dyDescent="0.25">
      <c r="A538" s="98">
        <f t="shared" si="39"/>
        <v>520</v>
      </c>
      <c r="B538" s="395"/>
      <c r="C538" s="325"/>
      <c r="D538" s="204" t="s">
        <v>18</v>
      </c>
      <c r="E538" s="328"/>
      <c r="F538" s="83">
        <v>297</v>
      </c>
      <c r="G538" s="83">
        <v>1223</v>
      </c>
      <c r="H538" s="207">
        <f t="shared" si="38"/>
        <v>0.36323099999999997</v>
      </c>
      <c r="I538" s="83">
        <v>1</v>
      </c>
      <c r="J538" s="86">
        <f t="shared" si="40"/>
        <v>0.36323099999999997</v>
      </c>
      <c r="K538" s="86"/>
      <c r="L538" s="191" t="s">
        <v>157</v>
      </c>
      <c r="M538" s="84" t="s">
        <v>14</v>
      </c>
      <c r="N538" s="119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F538" s="37"/>
      <c r="AG538" s="37"/>
      <c r="AH538" s="37"/>
      <c r="AI538" s="37"/>
      <c r="AJ538" s="37"/>
      <c r="AK538" s="37"/>
      <c r="AL538" s="37"/>
      <c r="AM538" s="37"/>
      <c r="AN538" s="37"/>
      <c r="AO538" s="37"/>
      <c r="AP538" s="37"/>
      <c r="AQ538" s="37"/>
      <c r="AR538" s="37"/>
      <c r="AS538" s="37"/>
      <c r="AT538" s="37"/>
      <c r="AU538" s="37"/>
      <c r="AV538" s="37"/>
      <c r="AW538" s="37"/>
    </row>
    <row r="539" spans="1:49" x14ac:dyDescent="0.25">
      <c r="A539" s="98">
        <f t="shared" si="39"/>
        <v>521</v>
      </c>
      <c r="B539" s="395"/>
      <c r="C539" s="325"/>
      <c r="D539" s="204" t="s">
        <v>15</v>
      </c>
      <c r="E539" s="328"/>
      <c r="F539" s="83">
        <v>297</v>
      </c>
      <c r="G539" s="83">
        <v>420</v>
      </c>
      <c r="H539" s="207">
        <f t="shared" si="38"/>
        <v>0.12473999999999999</v>
      </c>
      <c r="I539" s="83">
        <v>1</v>
      </c>
      <c r="J539" s="86">
        <f t="shared" si="40"/>
        <v>0.12473999999999999</v>
      </c>
      <c r="K539" s="86"/>
      <c r="L539" s="83" t="s">
        <v>8</v>
      </c>
      <c r="M539" s="84" t="s">
        <v>37</v>
      </c>
      <c r="N539" s="119"/>
      <c r="O539">
        <v>1</v>
      </c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  <c r="AF539" s="37"/>
      <c r="AG539" s="37"/>
      <c r="AH539" s="37"/>
      <c r="AI539" s="37"/>
      <c r="AJ539" s="37"/>
      <c r="AK539" s="37"/>
      <c r="AL539" s="37"/>
      <c r="AM539" s="37"/>
      <c r="AN539" s="37"/>
      <c r="AO539" s="37"/>
      <c r="AP539" s="37"/>
      <c r="AQ539" s="37"/>
      <c r="AR539" s="37"/>
      <c r="AS539" s="37"/>
      <c r="AT539" s="37"/>
      <c r="AU539" s="37"/>
      <c r="AV539" s="37"/>
      <c r="AW539" s="37"/>
    </row>
    <row r="540" spans="1:49" x14ac:dyDescent="0.25">
      <c r="A540" s="98">
        <f t="shared" si="39"/>
        <v>522</v>
      </c>
      <c r="B540" s="395"/>
      <c r="C540" s="325"/>
      <c r="D540" s="208"/>
      <c r="E540" s="328"/>
      <c r="F540" s="226">
        <v>386</v>
      </c>
      <c r="G540" s="83">
        <v>741</v>
      </c>
      <c r="H540" s="207">
        <f t="shared" si="38"/>
        <v>0.286026</v>
      </c>
      <c r="I540" s="83">
        <v>1</v>
      </c>
      <c r="J540" s="86">
        <f t="shared" si="40"/>
        <v>0.286026</v>
      </c>
      <c r="K540" s="86">
        <f>(O25*G540)*0.000001</f>
        <v>0.31122</v>
      </c>
      <c r="L540" s="83" t="s">
        <v>8</v>
      </c>
      <c r="M540" s="211" t="s">
        <v>70</v>
      </c>
      <c r="N540" s="119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  <c r="AF540" s="37"/>
      <c r="AG540" s="37"/>
      <c r="AH540" s="37"/>
      <c r="AI540" s="37"/>
      <c r="AJ540" s="37"/>
      <c r="AK540" s="37"/>
      <c r="AL540" s="37"/>
      <c r="AM540" s="37"/>
      <c r="AN540" s="37"/>
      <c r="AO540" s="37"/>
      <c r="AP540" s="37"/>
      <c r="AQ540" s="37"/>
      <c r="AR540" s="37"/>
      <c r="AS540" s="37"/>
      <c r="AT540" s="37"/>
      <c r="AU540" s="37"/>
      <c r="AV540" s="37"/>
      <c r="AW540" s="37"/>
    </row>
    <row r="541" spans="1:49" x14ac:dyDescent="0.25">
      <c r="A541" s="98">
        <f t="shared" si="39"/>
        <v>523</v>
      </c>
      <c r="B541" s="395"/>
      <c r="C541" s="325"/>
      <c r="D541" s="208"/>
      <c r="E541" s="328"/>
      <c r="F541" s="226">
        <v>542</v>
      </c>
      <c r="G541" s="83">
        <v>1130</v>
      </c>
      <c r="H541" s="207">
        <f t="shared" si="38"/>
        <v>0.61246</v>
      </c>
      <c r="I541" s="83">
        <v>1</v>
      </c>
      <c r="J541" s="86">
        <f t="shared" si="40"/>
        <v>0.61246</v>
      </c>
      <c r="K541" s="86">
        <f>(O24*G541)*0.000001</f>
        <v>0.67121999999999993</v>
      </c>
      <c r="L541" s="83" t="s">
        <v>8</v>
      </c>
      <c r="M541" s="211" t="s">
        <v>71</v>
      </c>
      <c r="N541" s="119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7"/>
      <c r="AI541" s="37"/>
      <c r="AJ541" s="37"/>
      <c r="AK541" s="37"/>
      <c r="AL541" s="37"/>
      <c r="AM541" s="37"/>
      <c r="AN541" s="37"/>
      <c r="AO541" s="37"/>
      <c r="AP541" s="37"/>
      <c r="AQ541" s="37"/>
      <c r="AR541" s="37"/>
      <c r="AS541" s="37"/>
      <c r="AT541" s="37"/>
      <c r="AU541" s="37"/>
      <c r="AV541" s="37"/>
      <c r="AW541" s="37"/>
    </row>
    <row r="542" spans="1:49" x14ac:dyDescent="0.25">
      <c r="A542" s="98">
        <f t="shared" si="39"/>
        <v>524</v>
      </c>
      <c r="B542" s="395"/>
      <c r="C542" s="325"/>
      <c r="D542" s="208"/>
      <c r="E542" s="328"/>
      <c r="F542" s="83">
        <v>297</v>
      </c>
      <c r="G542" s="83">
        <v>792</v>
      </c>
      <c r="H542" s="207">
        <f t="shared" si="38"/>
        <v>0.23522399999999999</v>
      </c>
      <c r="I542" s="83">
        <v>1</v>
      </c>
      <c r="J542" s="86">
        <f t="shared" si="40"/>
        <v>0.23522399999999999</v>
      </c>
      <c r="K542" s="86"/>
      <c r="L542" s="95" t="s">
        <v>8</v>
      </c>
      <c r="M542" s="110" t="s">
        <v>14</v>
      </c>
      <c r="N542" s="119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  <c r="AH542" s="37"/>
      <c r="AI542" s="37"/>
      <c r="AJ542" s="37"/>
      <c r="AK542" s="37"/>
      <c r="AL542" s="37"/>
      <c r="AM542" s="37"/>
      <c r="AN542" s="37"/>
      <c r="AO542" s="37"/>
      <c r="AP542" s="37"/>
      <c r="AQ542" s="37"/>
      <c r="AR542" s="37"/>
      <c r="AS542" s="37"/>
      <c r="AT542" s="37"/>
      <c r="AU542" s="37"/>
      <c r="AV542" s="37"/>
      <c r="AW542" s="37"/>
    </row>
    <row r="543" spans="1:49" ht="15.75" thickBot="1" x14ac:dyDescent="0.3">
      <c r="A543" s="98">
        <f t="shared" si="39"/>
        <v>525</v>
      </c>
      <c r="B543" s="396"/>
      <c r="C543" s="410"/>
      <c r="D543" s="212"/>
      <c r="E543" s="336"/>
      <c r="F543" s="88">
        <v>297</v>
      </c>
      <c r="G543" s="88">
        <v>420</v>
      </c>
      <c r="H543" s="215">
        <f t="shared" si="38"/>
        <v>0.12473999999999999</v>
      </c>
      <c r="I543" s="88">
        <v>3</v>
      </c>
      <c r="J543" s="102">
        <f t="shared" si="40"/>
        <v>0.37422</v>
      </c>
      <c r="K543" s="102"/>
      <c r="L543" s="100" t="s">
        <v>26</v>
      </c>
      <c r="M543" s="101" t="s">
        <v>160</v>
      </c>
      <c r="N543" s="119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F543" s="37"/>
      <c r="AG543" s="37"/>
      <c r="AH543" s="37"/>
      <c r="AI543" s="37"/>
      <c r="AJ543" s="37"/>
      <c r="AK543" s="37"/>
      <c r="AL543" s="37"/>
      <c r="AM543" s="37"/>
      <c r="AN543" s="37"/>
      <c r="AO543" s="37"/>
      <c r="AP543" s="37"/>
      <c r="AQ543" s="37"/>
      <c r="AR543" s="37"/>
      <c r="AS543" s="37"/>
      <c r="AT543" s="37"/>
      <c r="AU543" s="37"/>
      <c r="AV543" s="37"/>
      <c r="AW543" s="37"/>
    </row>
    <row r="544" spans="1:49" ht="30" customHeight="1" x14ac:dyDescent="0.25">
      <c r="A544" s="98">
        <f t="shared" si="39"/>
        <v>526</v>
      </c>
      <c r="B544" s="330" t="s">
        <v>269</v>
      </c>
      <c r="C544" s="333" t="s">
        <v>208</v>
      </c>
      <c r="D544" s="201"/>
      <c r="E544" s="411" t="s">
        <v>177</v>
      </c>
      <c r="F544" s="114">
        <v>297</v>
      </c>
      <c r="G544" s="114">
        <v>210</v>
      </c>
      <c r="H544" s="203">
        <f t="shared" si="38"/>
        <v>6.2369999999999995E-2</v>
      </c>
      <c r="I544" s="114">
        <v>11</v>
      </c>
      <c r="J544" s="115">
        <f t="shared" si="40"/>
        <v>0.68606999999999996</v>
      </c>
      <c r="K544" s="115"/>
      <c r="L544" s="108" t="s">
        <v>148</v>
      </c>
      <c r="M544" s="109" t="s">
        <v>149</v>
      </c>
      <c r="N544" s="119">
        <v>2</v>
      </c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  <c r="AL544" s="37"/>
      <c r="AM544" s="37"/>
      <c r="AN544" s="37"/>
      <c r="AO544" s="37"/>
      <c r="AP544" s="37"/>
      <c r="AQ544" s="37"/>
      <c r="AR544" s="37"/>
      <c r="AS544" s="37"/>
      <c r="AT544" s="37"/>
      <c r="AU544" s="37"/>
      <c r="AV544" s="37"/>
      <c r="AW544" s="37"/>
    </row>
    <row r="545" spans="1:49" x14ac:dyDescent="0.25">
      <c r="A545" s="98">
        <f t="shared" si="39"/>
        <v>527</v>
      </c>
      <c r="B545" s="412"/>
      <c r="C545" s="414"/>
      <c r="D545" s="204" t="s">
        <v>212</v>
      </c>
      <c r="E545" s="328"/>
      <c r="F545" s="205">
        <v>297</v>
      </c>
      <c r="G545" s="205">
        <v>1217</v>
      </c>
      <c r="H545" s="207">
        <f t="shared" si="38"/>
        <v>0.36144899999999996</v>
      </c>
      <c r="I545" s="83">
        <v>1</v>
      </c>
      <c r="J545" s="86">
        <f t="shared" si="40"/>
        <v>0.36144899999999996</v>
      </c>
      <c r="K545" s="86"/>
      <c r="L545" s="191" t="s">
        <v>157</v>
      </c>
      <c r="M545" s="84" t="s">
        <v>14</v>
      </c>
      <c r="N545" s="119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  <c r="AL545" s="37"/>
      <c r="AM545" s="37"/>
      <c r="AN545" s="37"/>
      <c r="AO545" s="37"/>
      <c r="AP545" s="37"/>
      <c r="AQ545" s="37"/>
      <c r="AR545" s="37"/>
      <c r="AS545" s="37"/>
      <c r="AT545" s="37"/>
      <c r="AU545" s="37"/>
      <c r="AV545" s="37"/>
      <c r="AW545" s="37"/>
    </row>
    <row r="546" spans="1:49" x14ac:dyDescent="0.25">
      <c r="A546" s="98">
        <f t="shared" si="39"/>
        <v>528</v>
      </c>
      <c r="B546" s="412"/>
      <c r="C546" s="414"/>
      <c r="D546" s="204" t="s">
        <v>15</v>
      </c>
      <c r="E546" s="328"/>
      <c r="F546" s="205">
        <v>297</v>
      </c>
      <c r="G546" s="205">
        <v>420</v>
      </c>
      <c r="H546" s="207">
        <f t="shared" si="38"/>
        <v>0.12473999999999999</v>
      </c>
      <c r="I546" s="83">
        <v>1</v>
      </c>
      <c r="J546" s="86">
        <f t="shared" si="40"/>
        <v>0.12473999999999999</v>
      </c>
      <c r="K546" s="86"/>
      <c r="L546" s="83" t="s">
        <v>8</v>
      </c>
      <c r="M546" s="84" t="s">
        <v>37</v>
      </c>
      <c r="N546" s="119"/>
      <c r="O546">
        <v>1</v>
      </c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  <c r="AL546" s="37"/>
      <c r="AM546" s="37"/>
      <c r="AN546" s="37"/>
      <c r="AO546" s="37"/>
      <c r="AP546" s="37"/>
      <c r="AQ546" s="37"/>
      <c r="AR546" s="37"/>
      <c r="AS546" s="37"/>
      <c r="AT546" s="37"/>
      <c r="AU546" s="37"/>
      <c r="AV546" s="37"/>
      <c r="AW546" s="37"/>
    </row>
    <row r="547" spans="1:49" ht="15.75" thickBot="1" x14ac:dyDescent="0.3">
      <c r="A547" s="55">
        <f t="shared" si="39"/>
        <v>529</v>
      </c>
      <c r="B547" s="413"/>
      <c r="C547" s="415"/>
      <c r="D547" s="212"/>
      <c r="E547" s="336"/>
      <c r="F547" s="213">
        <v>543</v>
      </c>
      <c r="G547" s="227">
        <v>1128</v>
      </c>
      <c r="H547" s="215">
        <f t="shared" si="38"/>
        <v>0.61250399999999994</v>
      </c>
      <c r="I547" s="88">
        <v>1</v>
      </c>
      <c r="J547" s="102">
        <f t="shared" si="40"/>
        <v>0.61250399999999994</v>
      </c>
      <c r="K547" s="102">
        <f>(O24*G547)*0.000001</f>
        <v>0.67003199999999996</v>
      </c>
      <c r="L547" s="88" t="s">
        <v>8</v>
      </c>
      <c r="M547" s="216" t="s">
        <v>71</v>
      </c>
      <c r="N547" s="119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  <c r="AL547" s="37"/>
      <c r="AM547" s="37"/>
      <c r="AN547" s="37"/>
      <c r="AO547" s="37"/>
      <c r="AP547" s="37"/>
      <c r="AQ547" s="37"/>
      <c r="AR547" s="37"/>
      <c r="AS547" s="37"/>
      <c r="AT547" s="37"/>
      <c r="AU547" s="37"/>
      <c r="AV547" s="37"/>
      <c r="AW547" s="37"/>
    </row>
    <row r="548" spans="1:49" ht="25.5" customHeight="1" thickBot="1" x14ac:dyDescent="0.3">
      <c r="A548" s="164"/>
      <c r="B548" s="351" t="s">
        <v>29</v>
      </c>
      <c r="C548" s="351"/>
      <c r="D548" s="351"/>
      <c r="E548" s="351"/>
      <c r="F548" s="351"/>
      <c r="G548" s="351"/>
      <c r="H548" s="351"/>
      <c r="I548" s="351"/>
      <c r="J548" s="351"/>
      <c r="K548" s="351"/>
      <c r="L548" s="351"/>
      <c r="M548" s="352"/>
      <c r="N548" s="119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L548" s="37"/>
      <c r="AM548" s="37"/>
      <c r="AN548" s="37"/>
      <c r="AO548" s="37"/>
      <c r="AP548" s="37"/>
      <c r="AQ548" s="37"/>
      <c r="AR548" s="37"/>
      <c r="AS548" s="37"/>
      <c r="AT548" s="37"/>
      <c r="AU548" s="37"/>
      <c r="AV548" s="37"/>
      <c r="AW548" s="37"/>
    </row>
    <row r="549" spans="1:49" ht="15" customHeight="1" x14ac:dyDescent="0.25">
      <c r="A549" s="91">
        <f>A547+1</f>
        <v>530</v>
      </c>
      <c r="B549" s="416" t="s">
        <v>270</v>
      </c>
      <c r="C549" s="324" t="s">
        <v>59</v>
      </c>
      <c r="D549" s="217"/>
      <c r="E549" s="418" t="s">
        <v>209</v>
      </c>
      <c r="F549" s="218">
        <v>297</v>
      </c>
      <c r="G549" s="218">
        <v>210</v>
      </c>
      <c r="H549" s="203">
        <f t="shared" ref="H549:H580" si="43">(F549*G549)*0.000001</f>
        <v>6.2369999999999995E-2</v>
      </c>
      <c r="I549" s="218">
        <v>2</v>
      </c>
      <c r="J549" s="115">
        <f t="shared" si="40"/>
        <v>0.12473999999999999</v>
      </c>
      <c r="K549" s="115"/>
      <c r="L549" s="108" t="s">
        <v>273</v>
      </c>
      <c r="M549" s="109" t="s">
        <v>274</v>
      </c>
      <c r="N549" s="119">
        <v>2</v>
      </c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7"/>
      <c r="AK549" s="37"/>
      <c r="AL549" s="37"/>
      <c r="AM549" s="37"/>
      <c r="AN549" s="37"/>
      <c r="AO549" s="37"/>
      <c r="AP549" s="37"/>
      <c r="AQ549" s="37"/>
      <c r="AR549" s="37"/>
      <c r="AS549" s="37"/>
      <c r="AT549" s="37"/>
      <c r="AU549" s="37"/>
      <c r="AV549" s="37"/>
      <c r="AW549" s="37"/>
    </row>
    <row r="550" spans="1:49" ht="15" customHeight="1" x14ac:dyDescent="0.25">
      <c r="A550" s="186">
        <f>A549+1</f>
        <v>531</v>
      </c>
      <c r="B550" s="359"/>
      <c r="C550" s="325"/>
      <c r="D550" s="219"/>
      <c r="E550" s="419"/>
      <c r="F550" s="220">
        <v>297</v>
      </c>
      <c r="G550" s="220">
        <v>210</v>
      </c>
      <c r="H550" s="207">
        <f t="shared" si="43"/>
        <v>6.2369999999999995E-2</v>
      </c>
      <c r="I550" s="220">
        <v>9</v>
      </c>
      <c r="J550" s="86">
        <f t="shared" si="40"/>
        <v>0.56133</v>
      </c>
      <c r="K550" s="112"/>
      <c r="L550" s="96" t="s">
        <v>217</v>
      </c>
      <c r="M550" s="97" t="s">
        <v>214</v>
      </c>
      <c r="N550" s="119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  <c r="AL550" s="37"/>
      <c r="AM550" s="37"/>
      <c r="AN550" s="37"/>
      <c r="AO550" s="37"/>
      <c r="AP550" s="37"/>
      <c r="AQ550" s="37"/>
      <c r="AR550" s="37"/>
      <c r="AS550" s="37"/>
      <c r="AT550" s="37"/>
      <c r="AU550" s="37"/>
      <c r="AV550" s="37"/>
      <c r="AW550" s="37"/>
    </row>
    <row r="551" spans="1:49" ht="15" customHeight="1" x14ac:dyDescent="0.25">
      <c r="A551" s="186">
        <f t="shared" ref="A551:A614" si="44">A550+1</f>
        <v>532</v>
      </c>
      <c r="B551" s="359"/>
      <c r="C551" s="325"/>
      <c r="D551" s="219"/>
      <c r="E551" s="419"/>
      <c r="F551" s="221">
        <v>420</v>
      </c>
      <c r="G551" s="220">
        <v>614</v>
      </c>
      <c r="H551" s="207">
        <f t="shared" si="43"/>
        <v>0.25788</v>
      </c>
      <c r="I551" s="220">
        <v>1</v>
      </c>
      <c r="J551" s="86">
        <f t="shared" si="40"/>
        <v>0.25788</v>
      </c>
      <c r="K551" s="86">
        <f>(O25*G551)*0.000001</f>
        <v>0.25788</v>
      </c>
      <c r="L551" s="83" t="s">
        <v>8</v>
      </c>
      <c r="M551" s="210" t="s">
        <v>70</v>
      </c>
      <c r="N551" s="119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  <c r="AL551" s="37"/>
      <c r="AM551" s="37"/>
      <c r="AN551" s="37"/>
      <c r="AO551" s="37"/>
      <c r="AP551" s="37"/>
      <c r="AQ551" s="37"/>
      <c r="AR551" s="37"/>
      <c r="AS551" s="37"/>
      <c r="AT551" s="37"/>
      <c r="AU551" s="37"/>
      <c r="AV551" s="37"/>
      <c r="AW551" s="37"/>
    </row>
    <row r="552" spans="1:49" ht="15" customHeight="1" x14ac:dyDescent="0.25">
      <c r="A552" s="186">
        <f t="shared" si="44"/>
        <v>533</v>
      </c>
      <c r="B552" s="359"/>
      <c r="C552" s="325"/>
      <c r="D552" s="219"/>
      <c r="E552" s="419"/>
      <c r="F552" s="221">
        <v>420</v>
      </c>
      <c r="G552" s="220">
        <v>614</v>
      </c>
      <c r="H552" s="207">
        <f t="shared" si="43"/>
        <v>0.25788</v>
      </c>
      <c r="I552" s="220">
        <v>1</v>
      </c>
      <c r="J552" s="86">
        <f t="shared" si="40"/>
        <v>0.25788</v>
      </c>
      <c r="K552" s="86">
        <f>(O25*G552)*0.000001</f>
        <v>0.25788</v>
      </c>
      <c r="L552" s="83" t="s">
        <v>8</v>
      </c>
      <c r="M552" s="210" t="s">
        <v>70</v>
      </c>
      <c r="N552" s="119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  <c r="AL552" s="37"/>
      <c r="AM552" s="37"/>
      <c r="AN552" s="37"/>
      <c r="AO552" s="37"/>
      <c r="AP552" s="37"/>
      <c r="AQ552" s="37"/>
      <c r="AR552" s="37"/>
      <c r="AS552" s="37"/>
      <c r="AT552" s="37"/>
      <c r="AU552" s="37"/>
      <c r="AV552" s="37"/>
      <c r="AW552" s="37"/>
    </row>
    <row r="553" spans="1:49" ht="15" customHeight="1" x14ac:dyDescent="0.25">
      <c r="A553" s="186">
        <f t="shared" si="44"/>
        <v>534</v>
      </c>
      <c r="B553" s="359"/>
      <c r="C553" s="325"/>
      <c r="D553" s="219"/>
      <c r="E553" s="419"/>
      <c r="F553" s="220">
        <v>297</v>
      </c>
      <c r="G553" s="220">
        <v>420</v>
      </c>
      <c r="H553" s="207">
        <f t="shared" si="43"/>
        <v>0.12473999999999999</v>
      </c>
      <c r="I553" s="220">
        <v>1</v>
      </c>
      <c r="J553" s="86">
        <f t="shared" si="40"/>
        <v>0.12473999999999999</v>
      </c>
      <c r="K553" s="112"/>
      <c r="L553" s="96" t="s">
        <v>26</v>
      </c>
      <c r="M553" s="97" t="s">
        <v>216</v>
      </c>
      <c r="N553" s="119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  <c r="AL553" s="37"/>
      <c r="AM553" s="37"/>
      <c r="AN553" s="37"/>
      <c r="AO553" s="37"/>
      <c r="AP553" s="37"/>
      <c r="AQ553" s="37"/>
      <c r="AR553" s="37"/>
      <c r="AS553" s="37"/>
      <c r="AT553" s="37"/>
      <c r="AU553" s="37"/>
      <c r="AV553" s="37"/>
      <c r="AW553" s="37"/>
    </row>
    <row r="554" spans="1:49" ht="15" customHeight="1" x14ac:dyDescent="0.25">
      <c r="A554" s="186">
        <f t="shared" si="44"/>
        <v>535</v>
      </c>
      <c r="B554" s="359"/>
      <c r="C554" s="325"/>
      <c r="D554" s="219"/>
      <c r="E554" s="419"/>
      <c r="F554" s="220">
        <v>297</v>
      </c>
      <c r="G554" s="220">
        <v>420</v>
      </c>
      <c r="H554" s="207">
        <f t="shared" si="43"/>
        <v>0.12473999999999999</v>
      </c>
      <c r="I554" s="220">
        <v>1</v>
      </c>
      <c r="J554" s="86">
        <f t="shared" si="40"/>
        <v>0.12473999999999999</v>
      </c>
      <c r="K554" s="112"/>
      <c r="L554" s="96" t="s">
        <v>26</v>
      </c>
      <c r="M554" s="97" t="s">
        <v>216</v>
      </c>
      <c r="N554" s="119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T554" s="37"/>
      <c r="AU554" s="37"/>
      <c r="AV554" s="37"/>
      <c r="AW554" s="37"/>
    </row>
    <row r="555" spans="1:49" ht="15" customHeight="1" x14ac:dyDescent="0.25">
      <c r="A555" s="186">
        <f t="shared" si="44"/>
        <v>536</v>
      </c>
      <c r="B555" s="359"/>
      <c r="C555" s="325"/>
      <c r="D555" s="219"/>
      <c r="E555" s="419"/>
      <c r="F555" s="220">
        <v>297</v>
      </c>
      <c r="G555" s="220">
        <v>420</v>
      </c>
      <c r="H555" s="207">
        <f t="shared" si="43"/>
        <v>0.12473999999999999</v>
      </c>
      <c r="I555" s="220">
        <v>1</v>
      </c>
      <c r="J555" s="86">
        <f t="shared" si="40"/>
        <v>0.12473999999999999</v>
      </c>
      <c r="K555" s="112"/>
      <c r="L555" s="96" t="s">
        <v>26</v>
      </c>
      <c r="M555" s="97" t="s">
        <v>216</v>
      </c>
      <c r="N555" s="119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/>
      <c r="AL555" s="37"/>
      <c r="AM555" s="37"/>
      <c r="AN555" s="37"/>
      <c r="AO555" s="37"/>
      <c r="AP555" s="37"/>
      <c r="AQ555" s="37"/>
      <c r="AR555" s="37"/>
      <c r="AS555" s="37"/>
      <c r="AT555" s="37"/>
      <c r="AU555" s="37"/>
      <c r="AV555" s="37"/>
      <c r="AW555" s="37"/>
    </row>
    <row r="556" spans="1:49" ht="15" customHeight="1" x14ac:dyDescent="0.25">
      <c r="A556" s="186">
        <f t="shared" si="44"/>
        <v>537</v>
      </c>
      <c r="B556" s="359"/>
      <c r="C556" s="325"/>
      <c r="D556" s="219"/>
      <c r="E556" s="419"/>
      <c r="F556" s="220">
        <v>297</v>
      </c>
      <c r="G556" s="220">
        <v>420</v>
      </c>
      <c r="H556" s="207">
        <f t="shared" si="43"/>
        <v>0.12473999999999999</v>
      </c>
      <c r="I556" s="220">
        <v>1</v>
      </c>
      <c r="J556" s="86">
        <f t="shared" si="40"/>
        <v>0.12473999999999999</v>
      </c>
      <c r="K556" s="112"/>
      <c r="L556" s="96" t="s">
        <v>26</v>
      </c>
      <c r="M556" s="97" t="s">
        <v>216</v>
      </c>
      <c r="N556" s="119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  <c r="AL556" s="37"/>
      <c r="AM556" s="37"/>
      <c r="AN556" s="37"/>
      <c r="AO556" s="37"/>
      <c r="AP556" s="37"/>
      <c r="AQ556" s="37"/>
      <c r="AR556" s="37"/>
      <c r="AS556" s="37"/>
      <c r="AT556" s="37"/>
      <c r="AU556" s="37"/>
      <c r="AV556" s="37"/>
      <c r="AW556" s="37"/>
    </row>
    <row r="557" spans="1:49" ht="15" customHeight="1" x14ac:dyDescent="0.25">
      <c r="A557" s="186">
        <f t="shared" si="44"/>
        <v>538</v>
      </c>
      <c r="B557" s="359"/>
      <c r="C557" s="325"/>
      <c r="D557" s="219"/>
      <c r="E557" s="419"/>
      <c r="F557" s="220">
        <v>297</v>
      </c>
      <c r="G557" s="220">
        <v>420</v>
      </c>
      <c r="H557" s="207">
        <f t="shared" si="43"/>
        <v>0.12473999999999999</v>
      </c>
      <c r="I557" s="220">
        <v>1</v>
      </c>
      <c r="J557" s="86">
        <f t="shared" si="40"/>
        <v>0.12473999999999999</v>
      </c>
      <c r="K557" s="112"/>
      <c r="L557" s="96" t="s">
        <v>26</v>
      </c>
      <c r="M557" s="97" t="s">
        <v>216</v>
      </c>
      <c r="N557" s="119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  <c r="AL557" s="37"/>
      <c r="AM557" s="37"/>
      <c r="AN557" s="37"/>
      <c r="AO557" s="37"/>
      <c r="AP557" s="37"/>
      <c r="AQ557" s="37"/>
      <c r="AR557" s="37"/>
      <c r="AS557" s="37"/>
      <c r="AT557" s="37"/>
      <c r="AU557" s="37"/>
      <c r="AV557" s="37"/>
      <c r="AW557" s="37"/>
    </row>
    <row r="558" spans="1:49" ht="15" customHeight="1" x14ac:dyDescent="0.25">
      <c r="A558" s="186">
        <f t="shared" si="44"/>
        <v>539</v>
      </c>
      <c r="B558" s="359"/>
      <c r="C558" s="325"/>
      <c r="D558" s="219"/>
      <c r="E558" s="419"/>
      <c r="F558" s="220">
        <v>297</v>
      </c>
      <c r="G558" s="220">
        <v>420</v>
      </c>
      <c r="H558" s="207">
        <f t="shared" si="43"/>
        <v>0.12473999999999999</v>
      </c>
      <c r="I558" s="220">
        <v>1</v>
      </c>
      <c r="J558" s="86">
        <f t="shared" si="40"/>
        <v>0.12473999999999999</v>
      </c>
      <c r="K558" s="112"/>
      <c r="L558" s="96" t="s">
        <v>26</v>
      </c>
      <c r="M558" s="97" t="s">
        <v>216</v>
      </c>
      <c r="N558" s="119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  <c r="AL558" s="37"/>
      <c r="AM558" s="37"/>
      <c r="AN558" s="37"/>
      <c r="AO558" s="37"/>
      <c r="AP558" s="37"/>
      <c r="AQ558" s="37"/>
      <c r="AR558" s="37"/>
      <c r="AS558" s="37"/>
      <c r="AT558" s="37"/>
      <c r="AU558" s="37"/>
      <c r="AV558" s="37"/>
      <c r="AW558" s="37"/>
    </row>
    <row r="559" spans="1:49" ht="15" customHeight="1" x14ac:dyDescent="0.25">
      <c r="A559" s="186">
        <f t="shared" si="44"/>
        <v>540</v>
      </c>
      <c r="B559" s="359"/>
      <c r="C559" s="325"/>
      <c r="D559" s="219"/>
      <c r="E559" s="419"/>
      <c r="F559" s="220">
        <v>297</v>
      </c>
      <c r="G559" s="220">
        <v>420</v>
      </c>
      <c r="H559" s="207">
        <f t="shared" si="43"/>
        <v>0.12473999999999999</v>
      </c>
      <c r="I559" s="220">
        <v>1</v>
      </c>
      <c r="J559" s="86">
        <f t="shared" si="40"/>
        <v>0.12473999999999999</v>
      </c>
      <c r="K559" s="112"/>
      <c r="L559" s="96" t="s">
        <v>26</v>
      </c>
      <c r="M559" s="97" t="s">
        <v>216</v>
      </c>
      <c r="N559" s="119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  <c r="AL559" s="37"/>
      <c r="AM559" s="37"/>
      <c r="AN559" s="37"/>
      <c r="AO559" s="37"/>
      <c r="AP559" s="37"/>
      <c r="AQ559" s="37"/>
      <c r="AR559" s="37"/>
      <c r="AS559" s="37"/>
      <c r="AT559" s="37"/>
      <c r="AU559" s="37"/>
      <c r="AV559" s="37"/>
      <c r="AW559" s="37"/>
    </row>
    <row r="560" spans="1:49" ht="15" customHeight="1" x14ac:dyDescent="0.25">
      <c r="A560" s="186">
        <f t="shared" si="44"/>
        <v>541</v>
      </c>
      <c r="B560" s="359"/>
      <c r="C560" s="325"/>
      <c r="D560" s="219"/>
      <c r="E560" s="419"/>
      <c r="F560" s="220">
        <v>297</v>
      </c>
      <c r="G560" s="220">
        <v>210</v>
      </c>
      <c r="H560" s="207">
        <f t="shared" si="43"/>
        <v>6.2369999999999995E-2</v>
      </c>
      <c r="I560" s="220">
        <v>15</v>
      </c>
      <c r="J560" s="86">
        <f t="shared" si="40"/>
        <v>0.93554999999999988</v>
      </c>
      <c r="K560" s="112"/>
      <c r="L560" s="96" t="s">
        <v>217</v>
      </c>
      <c r="M560" s="97" t="s">
        <v>214</v>
      </c>
      <c r="N560" s="119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  <c r="AL560" s="37"/>
      <c r="AM560" s="37"/>
      <c r="AN560" s="37"/>
      <c r="AO560" s="37"/>
      <c r="AP560" s="37"/>
      <c r="AQ560" s="37"/>
      <c r="AR560" s="37"/>
      <c r="AS560" s="37"/>
      <c r="AT560" s="37"/>
      <c r="AU560" s="37"/>
      <c r="AV560" s="37"/>
      <c r="AW560" s="37"/>
    </row>
    <row r="561" spans="1:49" ht="15" customHeight="1" x14ac:dyDescent="0.25">
      <c r="A561" s="186">
        <f t="shared" si="44"/>
        <v>542</v>
      </c>
      <c r="B561" s="359"/>
      <c r="C561" s="325"/>
      <c r="D561" s="219"/>
      <c r="E561" s="419"/>
      <c r="F561" s="220">
        <v>297</v>
      </c>
      <c r="G561" s="220">
        <v>210</v>
      </c>
      <c r="H561" s="207">
        <f t="shared" si="43"/>
        <v>6.2369999999999995E-2</v>
      </c>
      <c r="I561" s="220">
        <v>2</v>
      </c>
      <c r="J561" s="86">
        <f t="shared" si="40"/>
        <v>0.12473999999999999</v>
      </c>
      <c r="K561" s="112"/>
      <c r="L561" s="96" t="s">
        <v>217</v>
      </c>
      <c r="M561" s="97" t="s">
        <v>214</v>
      </c>
      <c r="N561" s="119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  <c r="AL561" s="37"/>
      <c r="AM561" s="37"/>
      <c r="AN561" s="37"/>
      <c r="AO561" s="37"/>
      <c r="AP561" s="37"/>
      <c r="AQ561" s="37"/>
      <c r="AR561" s="37"/>
      <c r="AS561" s="37"/>
      <c r="AT561" s="37"/>
      <c r="AU561" s="37"/>
      <c r="AV561" s="37"/>
      <c r="AW561" s="37"/>
    </row>
    <row r="562" spans="1:49" ht="15" customHeight="1" x14ac:dyDescent="0.25">
      <c r="A562" s="186">
        <f t="shared" si="44"/>
        <v>543</v>
      </c>
      <c r="B562" s="359"/>
      <c r="C562" s="325"/>
      <c r="D562" s="219"/>
      <c r="E562" s="419"/>
      <c r="F562" s="220">
        <v>297</v>
      </c>
      <c r="G562" s="220">
        <v>210</v>
      </c>
      <c r="H562" s="207">
        <f t="shared" si="43"/>
        <v>6.2369999999999995E-2</v>
      </c>
      <c r="I562" s="220">
        <v>1</v>
      </c>
      <c r="J562" s="86">
        <f t="shared" si="40"/>
        <v>6.2369999999999995E-2</v>
      </c>
      <c r="K562" s="112"/>
      <c r="L562" s="96" t="s">
        <v>217</v>
      </c>
      <c r="M562" s="97" t="s">
        <v>214</v>
      </c>
      <c r="N562" s="119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  <c r="AL562" s="37"/>
      <c r="AM562" s="37"/>
      <c r="AN562" s="37"/>
      <c r="AO562" s="37"/>
      <c r="AP562" s="37"/>
      <c r="AQ562" s="37"/>
      <c r="AR562" s="37"/>
      <c r="AS562" s="37"/>
      <c r="AT562" s="37"/>
      <c r="AU562" s="37"/>
      <c r="AV562" s="37"/>
      <c r="AW562" s="37"/>
    </row>
    <row r="563" spans="1:49" ht="15" customHeight="1" x14ac:dyDescent="0.25">
      <c r="A563" s="186">
        <f t="shared" si="44"/>
        <v>544</v>
      </c>
      <c r="B563" s="359"/>
      <c r="C563" s="325"/>
      <c r="D563" s="219"/>
      <c r="E563" s="419"/>
      <c r="F563" s="220">
        <v>297</v>
      </c>
      <c r="G563" s="220">
        <v>210</v>
      </c>
      <c r="H563" s="207">
        <f t="shared" si="43"/>
        <v>6.2369999999999995E-2</v>
      </c>
      <c r="I563" s="220">
        <v>2</v>
      </c>
      <c r="J563" s="86">
        <f t="shared" si="40"/>
        <v>0.12473999999999999</v>
      </c>
      <c r="K563" s="112"/>
      <c r="L563" s="96" t="s">
        <v>217</v>
      </c>
      <c r="M563" s="97" t="s">
        <v>214</v>
      </c>
      <c r="N563" s="119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  <c r="AK563" s="37"/>
      <c r="AL563" s="37"/>
      <c r="AM563" s="37"/>
      <c r="AN563" s="37"/>
      <c r="AO563" s="37"/>
      <c r="AP563" s="37"/>
      <c r="AQ563" s="37"/>
      <c r="AR563" s="37"/>
      <c r="AS563" s="37"/>
      <c r="AT563" s="37"/>
      <c r="AU563" s="37"/>
      <c r="AV563" s="37"/>
      <c r="AW563" s="37"/>
    </row>
    <row r="564" spans="1:49" ht="15" customHeight="1" thickBot="1" x14ac:dyDescent="0.3">
      <c r="A564" s="186">
        <f t="shared" si="44"/>
        <v>545</v>
      </c>
      <c r="B564" s="417"/>
      <c r="C564" s="410"/>
      <c r="D564" s="222"/>
      <c r="E564" s="420"/>
      <c r="F564" s="223">
        <v>297</v>
      </c>
      <c r="G564" s="223">
        <v>210</v>
      </c>
      <c r="H564" s="215">
        <f t="shared" si="43"/>
        <v>6.2369999999999995E-2</v>
      </c>
      <c r="I564" s="223">
        <v>6</v>
      </c>
      <c r="J564" s="102">
        <f t="shared" si="40"/>
        <v>0.37422</v>
      </c>
      <c r="K564" s="106"/>
      <c r="L564" s="224" t="s">
        <v>217</v>
      </c>
      <c r="M564" s="225" t="s">
        <v>214</v>
      </c>
      <c r="N564" s="119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  <c r="AK564" s="37"/>
      <c r="AL564" s="37"/>
      <c r="AM564" s="37"/>
      <c r="AN564" s="37"/>
      <c r="AO564" s="37"/>
      <c r="AP564" s="37"/>
      <c r="AQ564" s="37"/>
      <c r="AR564" s="37"/>
      <c r="AS564" s="37"/>
      <c r="AT564" s="37"/>
      <c r="AU564" s="37"/>
      <c r="AV564" s="37"/>
      <c r="AW564" s="37"/>
    </row>
    <row r="565" spans="1:49" ht="30" customHeight="1" x14ac:dyDescent="0.25">
      <c r="A565" s="186">
        <f t="shared" si="44"/>
        <v>546</v>
      </c>
      <c r="B565" s="330" t="s">
        <v>271</v>
      </c>
      <c r="C565" s="333" t="s">
        <v>59</v>
      </c>
      <c r="D565" s="217"/>
      <c r="E565" s="418" t="s">
        <v>210</v>
      </c>
      <c r="F565" s="218">
        <v>297</v>
      </c>
      <c r="G565" s="218">
        <v>210</v>
      </c>
      <c r="H565" s="203">
        <f t="shared" si="43"/>
        <v>6.2369999999999995E-2</v>
      </c>
      <c r="I565" s="218">
        <v>9</v>
      </c>
      <c r="J565" s="115">
        <f t="shared" si="40"/>
        <v>0.56133</v>
      </c>
      <c r="K565" s="115"/>
      <c r="L565" s="108" t="s">
        <v>148</v>
      </c>
      <c r="M565" s="109" t="s">
        <v>149</v>
      </c>
      <c r="N565" s="119">
        <v>2</v>
      </c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  <c r="AL565" s="37"/>
      <c r="AM565" s="37"/>
      <c r="AN565" s="37"/>
      <c r="AO565" s="37"/>
      <c r="AP565" s="37"/>
      <c r="AQ565" s="37"/>
      <c r="AR565" s="37"/>
      <c r="AS565" s="37"/>
      <c r="AT565" s="37"/>
      <c r="AU565" s="37"/>
      <c r="AV565" s="37"/>
      <c r="AW565" s="37"/>
    </row>
    <row r="566" spans="1:49" ht="15" customHeight="1" x14ac:dyDescent="0.25">
      <c r="A566" s="186">
        <f t="shared" si="44"/>
        <v>547</v>
      </c>
      <c r="B566" s="412"/>
      <c r="C566" s="334"/>
      <c r="D566" s="219"/>
      <c r="E566" s="419"/>
      <c r="F566" s="221">
        <v>420</v>
      </c>
      <c r="G566" s="220">
        <v>600</v>
      </c>
      <c r="H566" s="207">
        <f t="shared" si="43"/>
        <v>0.252</v>
      </c>
      <c r="I566" s="220">
        <v>1</v>
      </c>
      <c r="J566" s="86">
        <f t="shared" ref="J566:J568" si="45">H566*I566</f>
        <v>0.252</v>
      </c>
      <c r="K566" s="86">
        <f>(O25*G566)*0.000001</f>
        <v>0.252</v>
      </c>
      <c r="L566" s="83" t="s">
        <v>215</v>
      </c>
      <c r="M566" s="87" t="s">
        <v>298</v>
      </c>
      <c r="N566" s="119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  <c r="AL566" s="37"/>
      <c r="AM566" s="37"/>
      <c r="AN566" s="37"/>
      <c r="AO566" s="37"/>
      <c r="AP566" s="37"/>
      <c r="AQ566" s="37"/>
      <c r="AR566" s="37"/>
      <c r="AS566" s="37"/>
      <c r="AT566" s="37"/>
      <c r="AU566" s="37"/>
      <c r="AV566" s="37"/>
      <c r="AW566" s="37"/>
    </row>
    <row r="567" spans="1:49" ht="15" customHeight="1" x14ac:dyDescent="0.25">
      <c r="A567" s="186">
        <f t="shared" si="44"/>
        <v>548</v>
      </c>
      <c r="B567" s="412"/>
      <c r="C567" s="334"/>
      <c r="D567" s="219"/>
      <c r="E567" s="419"/>
      <c r="F567" s="220">
        <v>297</v>
      </c>
      <c r="G567" s="220">
        <v>420</v>
      </c>
      <c r="H567" s="207">
        <f t="shared" si="43"/>
        <v>0.12473999999999999</v>
      </c>
      <c r="I567" s="220">
        <v>5</v>
      </c>
      <c r="J567" s="86">
        <f t="shared" si="45"/>
        <v>0.62369999999999992</v>
      </c>
      <c r="K567" s="86"/>
      <c r="L567" s="83" t="s">
        <v>215</v>
      </c>
      <c r="M567" s="84" t="s">
        <v>301</v>
      </c>
      <c r="N567" s="119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  <c r="AL567" s="37"/>
      <c r="AM567" s="37"/>
      <c r="AN567" s="37"/>
      <c r="AO567" s="37"/>
      <c r="AP567" s="37"/>
      <c r="AQ567" s="37"/>
      <c r="AR567" s="37"/>
      <c r="AS567" s="37"/>
      <c r="AT567" s="37"/>
      <c r="AU567" s="37"/>
      <c r="AV567" s="37"/>
      <c r="AW567" s="37"/>
    </row>
    <row r="568" spans="1:49" ht="15" customHeight="1" thickBot="1" x14ac:dyDescent="0.3">
      <c r="A568" s="186">
        <f t="shared" si="44"/>
        <v>549</v>
      </c>
      <c r="B568" s="413"/>
      <c r="C568" s="335"/>
      <c r="D568" s="222"/>
      <c r="E568" s="420"/>
      <c r="F568" s="223">
        <v>297</v>
      </c>
      <c r="G568" s="223">
        <v>210</v>
      </c>
      <c r="H568" s="215">
        <f t="shared" si="43"/>
        <v>6.2369999999999995E-2</v>
      </c>
      <c r="I568" s="223">
        <v>21</v>
      </c>
      <c r="J568" s="102">
        <f t="shared" si="45"/>
        <v>1.3097699999999999</v>
      </c>
      <c r="K568" s="102"/>
      <c r="L568" s="88" t="s">
        <v>215</v>
      </c>
      <c r="M568" s="101" t="s">
        <v>214</v>
      </c>
      <c r="N568" s="119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  <c r="AF568" s="37"/>
      <c r="AG568" s="37"/>
      <c r="AH568" s="37"/>
      <c r="AI568" s="37"/>
      <c r="AJ568" s="37"/>
      <c r="AK568" s="37"/>
      <c r="AL568" s="37"/>
      <c r="AM568" s="37"/>
      <c r="AN568" s="37"/>
      <c r="AO568" s="37"/>
      <c r="AP568" s="37"/>
      <c r="AQ568" s="37"/>
      <c r="AR568" s="37"/>
      <c r="AS568" s="37"/>
      <c r="AT568" s="37"/>
      <c r="AU568" s="37"/>
      <c r="AV568" s="37"/>
      <c r="AW568" s="37"/>
    </row>
    <row r="569" spans="1:49" ht="30" x14ac:dyDescent="0.25">
      <c r="A569" s="186">
        <f t="shared" si="44"/>
        <v>550</v>
      </c>
      <c r="B569" s="294" t="s">
        <v>272</v>
      </c>
      <c r="C569" s="297" t="s">
        <v>59</v>
      </c>
      <c r="D569" s="40"/>
      <c r="E569" s="365" t="s">
        <v>92</v>
      </c>
      <c r="F569" s="124">
        <v>297</v>
      </c>
      <c r="G569" s="162">
        <v>210</v>
      </c>
      <c r="H569" s="8">
        <f t="shared" si="43"/>
        <v>6.2369999999999995E-2</v>
      </c>
      <c r="I569" s="1">
        <v>34</v>
      </c>
      <c r="J569" s="143">
        <f>H569*I569</f>
        <v>2.1205799999999999</v>
      </c>
      <c r="K569" s="156"/>
      <c r="L569" s="144" t="s">
        <v>148</v>
      </c>
      <c r="M569" s="137" t="s">
        <v>149</v>
      </c>
      <c r="N569" s="119">
        <v>2</v>
      </c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  <c r="AE569" s="37"/>
      <c r="AF569" s="37"/>
      <c r="AG569" s="37"/>
      <c r="AH569" s="37"/>
      <c r="AI569" s="37"/>
      <c r="AJ569" s="37"/>
      <c r="AK569" s="37"/>
      <c r="AL569" s="37"/>
      <c r="AM569" s="37"/>
      <c r="AN569" s="37"/>
      <c r="AO569" s="37"/>
      <c r="AP569" s="37"/>
      <c r="AQ569" s="37"/>
      <c r="AR569" s="37"/>
      <c r="AS569" s="37"/>
      <c r="AT569" s="37"/>
      <c r="AU569" s="37"/>
      <c r="AV569" s="37"/>
      <c r="AW569" s="37"/>
    </row>
    <row r="570" spans="1:49" x14ac:dyDescent="0.25">
      <c r="A570" s="186">
        <f t="shared" si="44"/>
        <v>551</v>
      </c>
      <c r="B570" s="294"/>
      <c r="C570" s="297"/>
      <c r="D570" s="25" t="s">
        <v>16</v>
      </c>
      <c r="E570" s="365"/>
      <c r="F570" s="117">
        <v>297</v>
      </c>
      <c r="G570" s="58">
        <v>1222</v>
      </c>
      <c r="H570" s="8">
        <f t="shared" si="43"/>
        <v>0.36293399999999998</v>
      </c>
      <c r="I570" s="2">
        <v>1</v>
      </c>
      <c r="J570" s="62">
        <f>H570*I570</f>
        <v>0.36293399999999998</v>
      </c>
      <c r="K570" s="62"/>
      <c r="L570" s="192" t="s">
        <v>157</v>
      </c>
      <c r="M570" s="13" t="s">
        <v>14</v>
      </c>
      <c r="N570" s="119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  <c r="AF570" s="37"/>
      <c r="AG570" s="37"/>
      <c r="AH570" s="37"/>
      <c r="AI570" s="37"/>
      <c r="AJ570" s="37"/>
      <c r="AK570" s="37"/>
      <c r="AL570" s="37"/>
      <c r="AM570" s="37"/>
      <c r="AN570" s="37"/>
      <c r="AO570" s="37"/>
      <c r="AP570" s="37"/>
      <c r="AQ570" s="37"/>
      <c r="AR570" s="37"/>
      <c r="AS570" s="37"/>
      <c r="AT570" s="37"/>
      <c r="AU570" s="37"/>
      <c r="AV570" s="37"/>
      <c r="AW570" s="37"/>
    </row>
    <row r="571" spans="1:49" x14ac:dyDescent="0.25">
      <c r="A571" s="186">
        <f t="shared" si="44"/>
        <v>552</v>
      </c>
      <c r="B571" s="294"/>
      <c r="C571" s="297"/>
      <c r="D571" s="25" t="s">
        <v>17</v>
      </c>
      <c r="E571" s="365"/>
      <c r="F571" s="117">
        <v>297</v>
      </c>
      <c r="G571" s="58">
        <v>1245</v>
      </c>
      <c r="H571" s="8">
        <f t="shared" si="43"/>
        <v>0.36976500000000001</v>
      </c>
      <c r="I571" s="2">
        <v>1</v>
      </c>
      <c r="J571" s="62">
        <f t="shared" ref="J571:J631" si="46">H571*I571</f>
        <v>0.36976500000000001</v>
      </c>
      <c r="K571" s="62"/>
      <c r="L571" s="192" t="s">
        <v>157</v>
      </c>
      <c r="M571" s="13" t="s">
        <v>14</v>
      </c>
      <c r="N571" s="119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F571" s="37"/>
      <c r="AG571" s="37"/>
      <c r="AH571" s="37"/>
      <c r="AI571" s="37"/>
      <c r="AJ571" s="37"/>
      <c r="AK571" s="37"/>
      <c r="AL571" s="37"/>
      <c r="AM571" s="37"/>
      <c r="AN571" s="37"/>
      <c r="AO571" s="37"/>
      <c r="AP571" s="37"/>
      <c r="AQ571" s="37"/>
      <c r="AR571" s="37"/>
      <c r="AS571" s="37"/>
      <c r="AT571" s="37"/>
      <c r="AU571" s="37"/>
      <c r="AV571" s="37"/>
      <c r="AW571" s="37"/>
    </row>
    <row r="572" spans="1:49" x14ac:dyDescent="0.25">
      <c r="A572" s="186">
        <f t="shared" si="44"/>
        <v>553</v>
      </c>
      <c r="B572" s="294"/>
      <c r="C572" s="297"/>
      <c r="D572" s="25" t="s">
        <v>18</v>
      </c>
      <c r="E572" s="365"/>
      <c r="F572" s="117">
        <v>297</v>
      </c>
      <c r="G572" s="58">
        <v>1224</v>
      </c>
      <c r="H572" s="8">
        <f t="shared" si="43"/>
        <v>0.36352799999999996</v>
      </c>
      <c r="I572" s="2">
        <v>1</v>
      </c>
      <c r="J572" s="62">
        <f t="shared" si="46"/>
        <v>0.36352799999999996</v>
      </c>
      <c r="K572" s="62"/>
      <c r="L572" s="192" t="s">
        <v>157</v>
      </c>
      <c r="M572" s="13" t="s">
        <v>14</v>
      </c>
      <c r="N572" s="119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  <c r="AF572" s="37"/>
      <c r="AG572" s="37"/>
      <c r="AH572" s="37"/>
      <c r="AI572" s="37"/>
      <c r="AJ572" s="37"/>
      <c r="AK572" s="37"/>
      <c r="AL572" s="37"/>
      <c r="AM572" s="37"/>
      <c r="AN572" s="37"/>
      <c r="AO572" s="37"/>
      <c r="AP572" s="37"/>
      <c r="AQ572" s="37"/>
      <c r="AR572" s="37"/>
      <c r="AS572" s="37"/>
      <c r="AT572" s="37"/>
      <c r="AU572" s="37"/>
      <c r="AV572" s="37"/>
      <c r="AW572" s="37"/>
    </row>
    <row r="573" spans="1:49" x14ac:dyDescent="0.25">
      <c r="A573" s="186">
        <f t="shared" si="44"/>
        <v>554</v>
      </c>
      <c r="B573" s="294"/>
      <c r="C573" s="297"/>
      <c r="D573" s="25" t="s">
        <v>15</v>
      </c>
      <c r="E573" s="365"/>
      <c r="F573" s="117">
        <v>297</v>
      </c>
      <c r="G573" s="58">
        <v>210</v>
      </c>
      <c r="H573" s="8">
        <f t="shared" si="43"/>
        <v>6.2369999999999995E-2</v>
      </c>
      <c r="I573" s="2">
        <v>1</v>
      </c>
      <c r="J573" s="62">
        <f t="shared" si="46"/>
        <v>6.2369999999999995E-2</v>
      </c>
      <c r="K573" s="62"/>
      <c r="L573" s="2" t="s">
        <v>8</v>
      </c>
      <c r="M573" s="13" t="s">
        <v>43</v>
      </c>
      <c r="N573" s="119">
        <v>1</v>
      </c>
      <c r="P573" s="37"/>
      <c r="Q573" s="38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F573" s="37"/>
      <c r="AG573" s="37"/>
      <c r="AH573" s="37"/>
      <c r="AI573" s="37"/>
      <c r="AJ573" s="37"/>
      <c r="AK573" s="37"/>
      <c r="AL573" s="37"/>
      <c r="AM573" s="37"/>
      <c r="AN573" s="37"/>
      <c r="AO573" s="37"/>
      <c r="AP573" s="37"/>
      <c r="AQ573" s="37"/>
      <c r="AR573" s="37"/>
      <c r="AS573" s="37"/>
      <c r="AT573" s="37"/>
      <c r="AU573" s="37"/>
      <c r="AV573" s="37"/>
      <c r="AW573" s="37"/>
    </row>
    <row r="574" spans="1:49" x14ac:dyDescent="0.25">
      <c r="A574" s="186">
        <f t="shared" si="44"/>
        <v>555</v>
      </c>
      <c r="B574" s="294"/>
      <c r="C574" s="297"/>
      <c r="D574" s="3"/>
      <c r="E574" s="365"/>
      <c r="F574" s="117">
        <v>297</v>
      </c>
      <c r="G574" s="58">
        <v>652</v>
      </c>
      <c r="H574" s="8">
        <f t="shared" si="43"/>
        <v>0.19364399999999998</v>
      </c>
      <c r="I574" s="2">
        <v>1</v>
      </c>
      <c r="J574" s="62">
        <f t="shared" si="46"/>
        <v>0.19364399999999998</v>
      </c>
      <c r="K574" s="62"/>
      <c r="L574" s="2" t="s">
        <v>8</v>
      </c>
      <c r="M574" s="13" t="s">
        <v>14</v>
      </c>
      <c r="N574" s="119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  <c r="AE574" s="37"/>
      <c r="AF574" s="37"/>
      <c r="AG574" s="37"/>
      <c r="AH574" s="37"/>
      <c r="AI574" s="37"/>
      <c r="AJ574" s="37"/>
      <c r="AK574" s="37"/>
      <c r="AL574" s="37"/>
      <c r="AM574" s="37"/>
      <c r="AN574" s="37"/>
      <c r="AO574" s="37"/>
      <c r="AP574" s="37"/>
      <c r="AQ574" s="37"/>
      <c r="AR574" s="37"/>
      <c r="AS574" s="37"/>
      <c r="AT574" s="37"/>
      <c r="AU574" s="37"/>
      <c r="AV574" s="37"/>
      <c r="AW574" s="37"/>
    </row>
    <row r="575" spans="1:49" x14ac:dyDescent="0.25">
      <c r="A575" s="186">
        <f t="shared" si="44"/>
        <v>556</v>
      </c>
      <c r="B575" s="294"/>
      <c r="C575" s="297"/>
      <c r="D575" s="3"/>
      <c r="E575" s="365"/>
      <c r="F575" s="117">
        <v>297</v>
      </c>
      <c r="G575" s="58">
        <v>849</v>
      </c>
      <c r="H575" s="8">
        <f t="shared" si="43"/>
        <v>0.25215300000000002</v>
      </c>
      <c r="I575" s="2">
        <v>1</v>
      </c>
      <c r="J575" s="62">
        <f t="shared" si="46"/>
        <v>0.25215300000000002</v>
      </c>
      <c r="K575" s="62"/>
      <c r="L575" s="2" t="s">
        <v>8</v>
      </c>
      <c r="M575" s="13" t="s">
        <v>14</v>
      </c>
      <c r="N575" s="119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  <c r="AH575" s="37"/>
      <c r="AI575" s="37"/>
      <c r="AJ575" s="37"/>
      <c r="AK575" s="37"/>
      <c r="AL575" s="37"/>
      <c r="AM575" s="37"/>
      <c r="AN575" s="37"/>
      <c r="AO575" s="37"/>
      <c r="AP575" s="37"/>
      <c r="AQ575" s="37"/>
      <c r="AR575" s="37"/>
      <c r="AS575" s="37"/>
      <c r="AT575" s="37"/>
      <c r="AU575" s="37"/>
      <c r="AV575" s="37"/>
      <c r="AW575" s="37"/>
    </row>
    <row r="576" spans="1:49" x14ac:dyDescent="0.25">
      <c r="A576" s="186">
        <f t="shared" si="44"/>
        <v>557</v>
      </c>
      <c r="B576" s="294"/>
      <c r="C576" s="297"/>
      <c r="D576" s="3"/>
      <c r="E576" s="365"/>
      <c r="F576" s="168">
        <v>439</v>
      </c>
      <c r="G576" s="58">
        <v>662</v>
      </c>
      <c r="H576" s="8">
        <f t="shared" si="43"/>
        <v>0.29061799999999999</v>
      </c>
      <c r="I576" s="2">
        <v>1</v>
      </c>
      <c r="J576" s="62">
        <f t="shared" si="46"/>
        <v>0.29061799999999999</v>
      </c>
      <c r="K576" s="62">
        <f>(O24*G576)*0.000001</f>
        <v>0.39322799999999997</v>
      </c>
      <c r="L576" s="2" t="s">
        <v>8</v>
      </c>
      <c r="M576" s="23" t="s">
        <v>71</v>
      </c>
      <c r="N576" s="119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  <c r="AF576" s="37"/>
      <c r="AG576" s="37"/>
      <c r="AH576" s="37"/>
      <c r="AI576" s="37"/>
      <c r="AJ576" s="37"/>
      <c r="AK576" s="37"/>
      <c r="AL576" s="37"/>
      <c r="AM576" s="37"/>
      <c r="AN576" s="37"/>
      <c r="AO576" s="37"/>
      <c r="AP576" s="37"/>
      <c r="AQ576" s="37"/>
      <c r="AR576" s="37"/>
      <c r="AS576" s="37"/>
      <c r="AT576" s="37"/>
      <c r="AU576" s="37"/>
      <c r="AV576" s="37"/>
      <c r="AW576" s="37"/>
    </row>
    <row r="577" spans="1:49" x14ac:dyDescent="0.25">
      <c r="A577" s="186">
        <f t="shared" si="44"/>
        <v>558</v>
      </c>
      <c r="B577" s="294"/>
      <c r="C577" s="297"/>
      <c r="D577" s="3"/>
      <c r="E577" s="365"/>
      <c r="F577" s="117">
        <v>297</v>
      </c>
      <c r="G577" s="58">
        <v>658</v>
      </c>
      <c r="H577" s="8">
        <f t="shared" si="43"/>
        <v>0.19542599999999999</v>
      </c>
      <c r="I577" s="2">
        <v>1</v>
      </c>
      <c r="J577" s="62">
        <f t="shared" si="46"/>
        <v>0.19542599999999999</v>
      </c>
      <c r="K577" s="62"/>
      <c r="L577" s="2" t="s">
        <v>8</v>
      </c>
      <c r="M577" s="13" t="s">
        <v>14</v>
      </c>
      <c r="N577" s="119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  <c r="AH577" s="37"/>
      <c r="AI577" s="37"/>
      <c r="AJ577" s="37"/>
      <c r="AK577" s="37"/>
      <c r="AL577" s="37"/>
      <c r="AM577" s="37"/>
      <c r="AN577" s="37"/>
      <c r="AO577" s="37"/>
      <c r="AP577" s="37"/>
      <c r="AQ577" s="37"/>
      <c r="AR577" s="37"/>
      <c r="AS577" s="37"/>
      <c r="AT577" s="37"/>
      <c r="AU577" s="37"/>
      <c r="AV577" s="37"/>
      <c r="AW577" s="37"/>
    </row>
    <row r="578" spans="1:49" x14ac:dyDescent="0.25">
      <c r="A578" s="186">
        <f t="shared" si="44"/>
        <v>559</v>
      </c>
      <c r="B578" s="294"/>
      <c r="C578" s="297"/>
      <c r="D578" s="3"/>
      <c r="E578" s="365"/>
      <c r="F578" s="117">
        <v>297</v>
      </c>
      <c r="G578" s="58">
        <v>494</v>
      </c>
      <c r="H578" s="8">
        <f t="shared" si="43"/>
        <v>0.14671799999999999</v>
      </c>
      <c r="I578" s="2">
        <v>1</v>
      </c>
      <c r="J578" s="62">
        <f t="shared" si="46"/>
        <v>0.14671799999999999</v>
      </c>
      <c r="K578" s="62"/>
      <c r="L578" s="2" t="s">
        <v>8</v>
      </c>
      <c r="M578" s="13" t="s">
        <v>14</v>
      </c>
      <c r="N578" s="119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  <c r="AF578" s="37"/>
      <c r="AG578" s="37"/>
      <c r="AH578" s="37"/>
      <c r="AI578" s="37"/>
      <c r="AJ578" s="37"/>
      <c r="AK578" s="37"/>
      <c r="AL578" s="37"/>
      <c r="AM578" s="37"/>
      <c r="AN578" s="37"/>
      <c r="AO578" s="37"/>
      <c r="AP578" s="37"/>
      <c r="AQ578" s="37"/>
      <c r="AR578" s="37"/>
      <c r="AS578" s="37"/>
      <c r="AT578" s="37"/>
      <c r="AU578" s="37"/>
      <c r="AV578" s="37"/>
      <c r="AW578" s="37"/>
    </row>
    <row r="579" spans="1:49" x14ac:dyDescent="0.25">
      <c r="A579" s="186">
        <f t="shared" si="44"/>
        <v>560</v>
      </c>
      <c r="B579" s="294"/>
      <c r="C579" s="297"/>
      <c r="D579" s="3"/>
      <c r="E579" s="365"/>
      <c r="F579" s="117">
        <v>297</v>
      </c>
      <c r="G579" s="58">
        <v>768</v>
      </c>
      <c r="H579" s="8">
        <f t="shared" si="43"/>
        <v>0.22809599999999999</v>
      </c>
      <c r="I579" s="2">
        <v>1</v>
      </c>
      <c r="J579" s="62">
        <f t="shared" si="46"/>
        <v>0.22809599999999999</v>
      </c>
      <c r="K579" s="62"/>
      <c r="L579" s="2" t="s">
        <v>8</v>
      </c>
      <c r="M579" s="13" t="s">
        <v>14</v>
      </c>
      <c r="N579" s="119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  <c r="AF579" s="37"/>
      <c r="AG579" s="37"/>
      <c r="AH579" s="37"/>
      <c r="AI579" s="37"/>
      <c r="AJ579" s="37"/>
      <c r="AK579" s="37"/>
      <c r="AL579" s="37"/>
      <c r="AM579" s="37"/>
      <c r="AN579" s="37"/>
      <c r="AO579" s="37"/>
      <c r="AP579" s="37"/>
      <c r="AQ579" s="37"/>
      <c r="AR579" s="37"/>
      <c r="AS579" s="37"/>
      <c r="AT579" s="37"/>
      <c r="AU579" s="37"/>
      <c r="AV579" s="37"/>
      <c r="AW579" s="37"/>
    </row>
    <row r="580" spans="1:49" x14ac:dyDescent="0.25">
      <c r="A580" s="186">
        <f t="shared" si="44"/>
        <v>561</v>
      </c>
      <c r="B580" s="294"/>
      <c r="C580" s="297"/>
      <c r="D580" s="3"/>
      <c r="E580" s="365"/>
      <c r="F580" s="117">
        <v>297</v>
      </c>
      <c r="G580" s="58">
        <v>724</v>
      </c>
      <c r="H580" s="8">
        <f t="shared" si="43"/>
        <v>0.215028</v>
      </c>
      <c r="I580" s="2">
        <v>1</v>
      </c>
      <c r="J580" s="62">
        <f t="shared" si="46"/>
        <v>0.215028</v>
      </c>
      <c r="K580" s="62"/>
      <c r="L580" s="2" t="s">
        <v>8</v>
      </c>
      <c r="M580" s="13" t="s">
        <v>14</v>
      </c>
      <c r="N580" s="119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  <c r="AE580" s="37"/>
      <c r="AF580" s="37"/>
      <c r="AG580" s="37"/>
      <c r="AH580" s="37"/>
      <c r="AI580" s="37"/>
      <c r="AJ580" s="37"/>
      <c r="AK580" s="37"/>
      <c r="AL580" s="37"/>
      <c r="AM580" s="37"/>
      <c r="AN580" s="37"/>
      <c r="AO580" s="37"/>
      <c r="AP580" s="37"/>
      <c r="AQ580" s="37"/>
      <c r="AR580" s="37"/>
      <c r="AS580" s="37"/>
      <c r="AT580" s="37"/>
      <c r="AU580" s="37"/>
      <c r="AV580" s="37"/>
      <c r="AW580" s="37"/>
    </row>
    <row r="581" spans="1:49" x14ac:dyDescent="0.25">
      <c r="A581" s="186">
        <f t="shared" si="44"/>
        <v>562</v>
      </c>
      <c r="B581" s="294"/>
      <c r="C581" s="297"/>
      <c r="D581" s="3"/>
      <c r="E581" s="365"/>
      <c r="F581" s="117">
        <v>297</v>
      </c>
      <c r="G581" s="58">
        <v>760</v>
      </c>
      <c r="H581" s="8">
        <f t="shared" ref="H581:H612" si="47">(F581*G581)*0.000001</f>
        <v>0.22571999999999998</v>
      </c>
      <c r="I581" s="2">
        <v>1</v>
      </c>
      <c r="J581" s="62">
        <f t="shared" si="46"/>
        <v>0.22571999999999998</v>
      </c>
      <c r="K581" s="62"/>
      <c r="L581" s="2" t="s">
        <v>8</v>
      </c>
      <c r="M581" s="13" t="s">
        <v>14</v>
      </c>
      <c r="N581" s="119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  <c r="AE581" s="37"/>
      <c r="AF581" s="37"/>
      <c r="AG581" s="37"/>
      <c r="AH581" s="37"/>
      <c r="AI581" s="37"/>
      <c r="AJ581" s="37"/>
      <c r="AK581" s="37"/>
      <c r="AL581" s="37"/>
      <c r="AM581" s="37"/>
      <c r="AN581" s="37"/>
      <c r="AO581" s="37"/>
      <c r="AP581" s="37"/>
      <c r="AQ581" s="37"/>
      <c r="AR581" s="37"/>
      <c r="AS581" s="37"/>
      <c r="AT581" s="37"/>
      <c r="AU581" s="37"/>
      <c r="AV581" s="37"/>
      <c r="AW581" s="37"/>
    </row>
    <row r="582" spans="1:49" x14ac:dyDescent="0.25">
      <c r="A582" s="186">
        <f t="shared" si="44"/>
        <v>563</v>
      </c>
      <c r="B582" s="294"/>
      <c r="C582" s="297"/>
      <c r="D582" s="3"/>
      <c r="E582" s="365"/>
      <c r="F582" s="168">
        <v>440</v>
      </c>
      <c r="G582" s="58">
        <v>915</v>
      </c>
      <c r="H582" s="8">
        <f t="shared" si="47"/>
        <v>0.40259999999999996</v>
      </c>
      <c r="I582" s="2">
        <v>1</v>
      </c>
      <c r="J582" s="62">
        <f t="shared" si="46"/>
        <v>0.40259999999999996</v>
      </c>
      <c r="K582" s="62">
        <f>(O24*G582)*0.000001</f>
        <v>0.54350999999999994</v>
      </c>
      <c r="L582" s="2" t="s">
        <v>8</v>
      </c>
      <c r="M582" s="23" t="s">
        <v>71</v>
      </c>
      <c r="N582" s="119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F582" s="37"/>
      <c r="AG582" s="37"/>
      <c r="AH582" s="37"/>
      <c r="AI582" s="37"/>
      <c r="AJ582" s="37"/>
      <c r="AK582" s="37"/>
      <c r="AL582" s="37"/>
      <c r="AM582" s="37"/>
      <c r="AN582" s="37"/>
      <c r="AO582" s="37"/>
      <c r="AP582" s="37"/>
      <c r="AQ582" s="37"/>
      <c r="AR582" s="37"/>
      <c r="AS582" s="37"/>
      <c r="AT582" s="37"/>
      <c r="AU582" s="37"/>
      <c r="AV582" s="37"/>
      <c r="AW582" s="37"/>
    </row>
    <row r="583" spans="1:49" x14ac:dyDescent="0.25">
      <c r="A583" s="186">
        <f t="shared" si="44"/>
        <v>564</v>
      </c>
      <c r="B583" s="294"/>
      <c r="C583" s="297"/>
      <c r="D583" s="3"/>
      <c r="E583" s="365"/>
      <c r="F583" s="168">
        <v>448</v>
      </c>
      <c r="G583" s="58">
        <v>1131</v>
      </c>
      <c r="H583" s="8">
        <f t="shared" si="47"/>
        <v>0.50668800000000003</v>
      </c>
      <c r="I583" s="2">
        <v>1</v>
      </c>
      <c r="J583" s="62">
        <f t="shared" si="46"/>
        <v>0.50668800000000003</v>
      </c>
      <c r="K583" s="62">
        <f>(O24*G583)*0.000001</f>
        <v>0.67181400000000002</v>
      </c>
      <c r="L583" s="2" t="s">
        <v>8</v>
      </c>
      <c r="M583" s="23" t="s">
        <v>71</v>
      </c>
      <c r="N583" s="119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  <c r="AG583" s="37"/>
      <c r="AH583" s="37"/>
      <c r="AI583" s="37"/>
      <c r="AJ583" s="37"/>
      <c r="AK583" s="37"/>
      <c r="AL583" s="37"/>
      <c r="AM583" s="37"/>
      <c r="AN583" s="37"/>
      <c r="AO583" s="37"/>
      <c r="AP583" s="37"/>
      <c r="AQ583" s="37"/>
      <c r="AR583" s="37"/>
      <c r="AS583" s="37"/>
      <c r="AT583" s="37"/>
      <c r="AU583" s="37"/>
      <c r="AV583" s="37"/>
      <c r="AW583" s="37"/>
    </row>
    <row r="584" spans="1:49" x14ac:dyDescent="0.25">
      <c r="A584" s="186">
        <f t="shared" si="44"/>
        <v>565</v>
      </c>
      <c r="B584" s="294"/>
      <c r="C584" s="297"/>
      <c r="D584" s="3"/>
      <c r="E584" s="365"/>
      <c r="F584" s="168">
        <v>394</v>
      </c>
      <c r="G584" s="58">
        <v>780</v>
      </c>
      <c r="H584" s="8">
        <f t="shared" si="47"/>
        <v>0.30731999999999998</v>
      </c>
      <c r="I584" s="2">
        <v>1</v>
      </c>
      <c r="J584" s="62">
        <f t="shared" si="46"/>
        <v>0.30731999999999998</v>
      </c>
      <c r="K584" s="62">
        <f>(O25*G584)*0.000001</f>
        <v>0.3276</v>
      </c>
      <c r="L584" s="2" t="s">
        <v>8</v>
      </c>
      <c r="M584" s="23" t="s">
        <v>70</v>
      </c>
      <c r="N584" s="119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  <c r="AE584" s="37"/>
      <c r="AF584" s="37"/>
      <c r="AG584" s="37"/>
      <c r="AH584" s="37"/>
      <c r="AI584" s="37"/>
      <c r="AJ584" s="37"/>
      <c r="AK584" s="37"/>
      <c r="AL584" s="37"/>
      <c r="AM584" s="37"/>
      <c r="AN584" s="37"/>
      <c r="AO584" s="37"/>
      <c r="AP584" s="37"/>
      <c r="AQ584" s="37"/>
      <c r="AR584" s="37"/>
      <c r="AS584" s="37"/>
      <c r="AT584" s="37"/>
      <c r="AU584" s="37"/>
      <c r="AV584" s="37"/>
      <c r="AW584" s="37"/>
    </row>
    <row r="585" spans="1:49" x14ac:dyDescent="0.25">
      <c r="A585" s="186">
        <f t="shared" si="44"/>
        <v>566</v>
      </c>
      <c r="B585" s="294"/>
      <c r="C585" s="297"/>
      <c r="D585" s="3"/>
      <c r="E585" s="365"/>
      <c r="F585" s="117">
        <v>297</v>
      </c>
      <c r="G585" s="58">
        <v>420</v>
      </c>
      <c r="H585" s="8">
        <f t="shared" si="47"/>
        <v>0.12473999999999999</v>
      </c>
      <c r="I585" s="2">
        <v>1</v>
      </c>
      <c r="J585" s="62">
        <f t="shared" si="46"/>
        <v>0.12473999999999999</v>
      </c>
      <c r="K585" s="62"/>
      <c r="L585" s="2" t="s">
        <v>8</v>
      </c>
      <c r="M585" s="13" t="s">
        <v>37</v>
      </c>
      <c r="N585" s="119"/>
      <c r="O585">
        <v>1</v>
      </c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  <c r="AH585" s="37"/>
      <c r="AI585" s="37"/>
      <c r="AJ585" s="37"/>
      <c r="AK585" s="37"/>
      <c r="AL585" s="37"/>
      <c r="AM585" s="37"/>
      <c r="AN585" s="37"/>
      <c r="AO585" s="37"/>
      <c r="AP585" s="37"/>
      <c r="AQ585" s="37"/>
      <c r="AR585" s="37"/>
      <c r="AS585" s="37"/>
      <c r="AT585" s="37"/>
      <c r="AU585" s="37"/>
      <c r="AV585" s="37"/>
      <c r="AW585" s="37"/>
    </row>
    <row r="586" spans="1:49" x14ac:dyDescent="0.25">
      <c r="A586" s="186">
        <f t="shared" si="44"/>
        <v>567</v>
      </c>
      <c r="B586" s="294"/>
      <c r="C586" s="297"/>
      <c r="D586" s="3"/>
      <c r="E586" s="365"/>
      <c r="F586" s="117">
        <v>297</v>
      </c>
      <c r="G586" s="58">
        <v>757</v>
      </c>
      <c r="H586" s="8">
        <f t="shared" si="47"/>
        <v>0.224829</v>
      </c>
      <c r="I586" s="2">
        <v>1</v>
      </c>
      <c r="J586" s="62">
        <f t="shared" si="46"/>
        <v>0.224829</v>
      </c>
      <c r="K586" s="62"/>
      <c r="L586" s="2" t="s">
        <v>8</v>
      </c>
      <c r="M586" s="13" t="s">
        <v>14</v>
      </c>
      <c r="N586" s="119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  <c r="AE586" s="37"/>
      <c r="AF586" s="37"/>
      <c r="AG586" s="37"/>
      <c r="AH586" s="37"/>
      <c r="AI586" s="37"/>
      <c r="AJ586" s="37"/>
      <c r="AK586" s="37"/>
      <c r="AL586" s="37"/>
      <c r="AM586" s="37"/>
      <c r="AN586" s="37"/>
      <c r="AO586" s="37"/>
      <c r="AP586" s="37"/>
      <c r="AQ586" s="37"/>
      <c r="AR586" s="37"/>
      <c r="AS586" s="37"/>
      <c r="AT586" s="37"/>
      <c r="AU586" s="37"/>
      <c r="AV586" s="37"/>
      <c r="AW586" s="37"/>
    </row>
    <row r="587" spans="1:49" x14ac:dyDescent="0.25">
      <c r="A587" s="186">
        <f t="shared" si="44"/>
        <v>568</v>
      </c>
      <c r="B587" s="294"/>
      <c r="C587" s="297"/>
      <c r="D587" s="3"/>
      <c r="E587" s="365"/>
      <c r="F587" s="117">
        <v>297</v>
      </c>
      <c r="G587" s="58">
        <v>757</v>
      </c>
      <c r="H587" s="8">
        <f t="shared" si="47"/>
        <v>0.224829</v>
      </c>
      <c r="I587" s="2">
        <v>1</v>
      </c>
      <c r="J587" s="62">
        <f t="shared" si="46"/>
        <v>0.224829</v>
      </c>
      <c r="K587" s="62"/>
      <c r="L587" s="2" t="s">
        <v>8</v>
      </c>
      <c r="M587" s="13" t="s">
        <v>14</v>
      </c>
      <c r="N587" s="119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7"/>
      <c r="AJ587" s="37"/>
      <c r="AK587" s="37"/>
      <c r="AL587" s="37"/>
      <c r="AM587" s="37"/>
      <c r="AN587" s="37"/>
      <c r="AO587" s="37"/>
      <c r="AP587" s="37"/>
      <c r="AQ587" s="37"/>
      <c r="AR587" s="37"/>
      <c r="AS587" s="37"/>
      <c r="AT587" s="37"/>
      <c r="AU587" s="37"/>
      <c r="AV587" s="37"/>
      <c r="AW587" s="37"/>
    </row>
    <row r="588" spans="1:49" x14ac:dyDescent="0.25">
      <c r="A588" s="186">
        <f t="shared" si="44"/>
        <v>569</v>
      </c>
      <c r="B588" s="294"/>
      <c r="C588" s="297"/>
      <c r="D588" s="3"/>
      <c r="E588" s="365"/>
      <c r="F588" s="117">
        <v>297</v>
      </c>
      <c r="G588" s="58">
        <v>603</v>
      </c>
      <c r="H588" s="8">
        <f t="shared" si="47"/>
        <v>0.179091</v>
      </c>
      <c r="I588" s="2">
        <v>1</v>
      </c>
      <c r="J588" s="62">
        <f t="shared" si="46"/>
        <v>0.179091</v>
      </c>
      <c r="K588" s="62"/>
      <c r="L588" s="2" t="s">
        <v>8</v>
      </c>
      <c r="M588" s="13" t="s">
        <v>14</v>
      </c>
      <c r="N588" s="119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  <c r="AL588" s="37"/>
      <c r="AM588" s="37"/>
      <c r="AN588" s="37"/>
      <c r="AO588" s="37"/>
      <c r="AP588" s="37"/>
      <c r="AQ588" s="37"/>
      <c r="AR588" s="37"/>
      <c r="AS588" s="37"/>
      <c r="AT588" s="37"/>
      <c r="AU588" s="37"/>
      <c r="AV588" s="37"/>
      <c r="AW588" s="37"/>
    </row>
    <row r="589" spans="1:49" x14ac:dyDescent="0.25">
      <c r="A589" s="186">
        <f t="shared" si="44"/>
        <v>570</v>
      </c>
      <c r="B589" s="294"/>
      <c r="C589" s="297"/>
      <c r="D589" s="3"/>
      <c r="E589" s="365"/>
      <c r="F589" s="117">
        <v>297</v>
      </c>
      <c r="G589" s="58">
        <v>816</v>
      </c>
      <c r="H589" s="8">
        <f t="shared" si="47"/>
        <v>0.24235199999999998</v>
      </c>
      <c r="I589" s="2">
        <v>1</v>
      </c>
      <c r="J589" s="62">
        <f t="shared" si="46"/>
        <v>0.24235199999999998</v>
      </c>
      <c r="K589" s="62"/>
      <c r="L589" s="2" t="s">
        <v>8</v>
      </c>
      <c r="M589" s="13" t="s">
        <v>14</v>
      </c>
      <c r="N589" s="119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  <c r="AL589" s="37"/>
      <c r="AM589" s="37"/>
      <c r="AN589" s="37"/>
      <c r="AO589" s="37"/>
      <c r="AP589" s="37"/>
      <c r="AQ589" s="37"/>
      <c r="AR589" s="37"/>
      <c r="AS589" s="37"/>
      <c r="AT589" s="37"/>
      <c r="AU589" s="37"/>
      <c r="AV589" s="37"/>
      <c r="AW589" s="37"/>
    </row>
    <row r="590" spans="1:49" x14ac:dyDescent="0.25">
      <c r="A590" s="186">
        <f t="shared" si="44"/>
        <v>571</v>
      </c>
      <c r="B590" s="294"/>
      <c r="C590" s="297"/>
      <c r="D590" s="3"/>
      <c r="E590" s="365"/>
      <c r="F590" s="117">
        <v>297</v>
      </c>
      <c r="G590" s="58">
        <v>602</v>
      </c>
      <c r="H590" s="8">
        <f t="shared" si="47"/>
        <v>0.17879399999999998</v>
      </c>
      <c r="I590" s="2">
        <v>1</v>
      </c>
      <c r="J590" s="62">
        <f t="shared" si="46"/>
        <v>0.17879399999999998</v>
      </c>
      <c r="K590" s="62"/>
      <c r="L590" s="2" t="s">
        <v>8</v>
      </c>
      <c r="M590" s="13" t="s">
        <v>14</v>
      </c>
      <c r="N590" s="119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  <c r="AL590" s="37"/>
      <c r="AM590" s="37"/>
      <c r="AN590" s="37"/>
      <c r="AO590" s="37"/>
      <c r="AP590" s="37"/>
      <c r="AQ590" s="37"/>
      <c r="AR590" s="37"/>
      <c r="AS590" s="37"/>
      <c r="AT590" s="37"/>
      <c r="AU590" s="37"/>
      <c r="AV590" s="37"/>
      <c r="AW590" s="37"/>
    </row>
    <row r="591" spans="1:49" ht="15.75" thickBot="1" x14ac:dyDescent="0.3">
      <c r="A591" s="186">
        <f t="shared" si="44"/>
        <v>572</v>
      </c>
      <c r="B591" s="295"/>
      <c r="C591" s="298"/>
      <c r="D591" s="41"/>
      <c r="E591" s="366"/>
      <c r="F591" s="118">
        <v>297</v>
      </c>
      <c r="G591" s="59">
        <v>1013</v>
      </c>
      <c r="H591" s="15">
        <f t="shared" si="47"/>
        <v>0.30086099999999999</v>
      </c>
      <c r="I591" s="16">
        <v>1</v>
      </c>
      <c r="J591" s="64">
        <f t="shared" si="46"/>
        <v>0.30086099999999999</v>
      </c>
      <c r="K591" s="64"/>
      <c r="L591" s="16" t="s">
        <v>8</v>
      </c>
      <c r="M591" s="17" t="s">
        <v>14</v>
      </c>
      <c r="N591" s="119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  <c r="AL591" s="37"/>
      <c r="AM591" s="37"/>
      <c r="AN591" s="37"/>
      <c r="AO591" s="37"/>
      <c r="AP591" s="37"/>
      <c r="AQ591" s="37"/>
      <c r="AR591" s="37"/>
      <c r="AS591" s="37"/>
      <c r="AT591" s="37"/>
      <c r="AU591" s="37"/>
      <c r="AV591" s="37"/>
      <c r="AW591" s="37"/>
    </row>
    <row r="592" spans="1:49" ht="30" x14ac:dyDescent="0.25">
      <c r="A592" s="186">
        <f t="shared" si="44"/>
        <v>573</v>
      </c>
      <c r="B592" s="293" t="s">
        <v>275</v>
      </c>
      <c r="C592" s="402" t="s">
        <v>60</v>
      </c>
      <c r="D592" s="50"/>
      <c r="E592" s="311" t="s">
        <v>91</v>
      </c>
      <c r="F592" s="162">
        <v>297</v>
      </c>
      <c r="G592" s="36">
        <v>210</v>
      </c>
      <c r="H592" s="10">
        <f t="shared" si="47"/>
        <v>6.2369999999999995E-2</v>
      </c>
      <c r="I592" s="11">
        <v>27</v>
      </c>
      <c r="J592" s="66">
        <f t="shared" si="46"/>
        <v>1.6839899999999999</v>
      </c>
      <c r="K592" s="66"/>
      <c r="L592" s="81" t="s">
        <v>148</v>
      </c>
      <c r="M592" s="80" t="s">
        <v>149</v>
      </c>
      <c r="N592" s="119">
        <v>2</v>
      </c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7"/>
      <c r="AK592" s="37"/>
      <c r="AL592" s="37"/>
      <c r="AM592" s="37"/>
      <c r="AN592" s="37"/>
      <c r="AO592" s="37"/>
      <c r="AP592" s="37"/>
      <c r="AQ592" s="37"/>
      <c r="AR592" s="37"/>
      <c r="AS592" s="37"/>
      <c r="AT592" s="37"/>
      <c r="AU592" s="37"/>
      <c r="AV592" s="37"/>
      <c r="AW592" s="37"/>
    </row>
    <row r="593" spans="1:49" x14ac:dyDescent="0.25">
      <c r="A593" s="186">
        <f t="shared" si="44"/>
        <v>574</v>
      </c>
      <c r="B593" s="294"/>
      <c r="C593" s="403"/>
      <c r="D593" s="47" t="s">
        <v>16</v>
      </c>
      <c r="E593" s="312"/>
      <c r="F593" s="58">
        <v>297</v>
      </c>
      <c r="G593" s="4">
        <v>1203</v>
      </c>
      <c r="H593" s="8">
        <f t="shared" si="47"/>
        <v>0.35729099999999997</v>
      </c>
      <c r="I593" s="2">
        <v>1</v>
      </c>
      <c r="J593" s="62">
        <f t="shared" si="46"/>
        <v>0.35729099999999997</v>
      </c>
      <c r="K593" s="62"/>
      <c r="L593" s="192" t="s">
        <v>157</v>
      </c>
      <c r="M593" s="13" t="s">
        <v>14</v>
      </c>
      <c r="N593" s="119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  <c r="AL593" s="37"/>
      <c r="AM593" s="37"/>
      <c r="AN593" s="37"/>
      <c r="AO593" s="37"/>
      <c r="AP593" s="37"/>
      <c r="AQ593" s="37"/>
      <c r="AR593" s="37"/>
      <c r="AS593" s="37"/>
      <c r="AT593" s="37"/>
      <c r="AU593" s="37"/>
      <c r="AV593" s="37"/>
      <c r="AW593" s="37"/>
    </row>
    <row r="594" spans="1:49" x14ac:dyDescent="0.25">
      <c r="A594" s="186">
        <f t="shared" si="44"/>
        <v>575</v>
      </c>
      <c r="B594" s="294"/>
      <c r="C594" s="403"/>
      <c r="D594" s="47" t="s">
        <v>17</v>
      </c>
      <c r="E594" s="312"/>
      <c r="F594" s="58">
        <v>297</v>
      </c>
      <c r="G594" s="4">
        <v>1207</v>
      </c>
      <c r="H594" s="8">
        <f t="shared" si="47"/>
        <v>0.35847899999999999</v>
      </c>
      <c r="I594" s="2">
        <v>1</v>
      </c>
      <c r="J594" s="62">
        <f t="shared" si="46"/>
        <v>0.35847899999999999</v>
      </c>
      <c r="K594" s="62"/>
      <c r="L594" s="192" t="s">
        <v>157</v>
      </c>
      <c r="M594" s="13" t="s">
        <v>14</v>
      </c>
      <c r="N594" s="119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  <c r="AK594" s="37"/>
      <c r="AL594" s="37"/>
      <c r="AM594" s="37"/>
      <c r="AN594" s="37"/>
      <c r="AO594" s="37"/>
      <c r="AP594" s="37"/>
      <c r="AQ594" s="37"/>
      <c r="AR594" s="37"/>
      <c r="AS594" s="37"/>
      <c r="AT594" s="37"/>
      <c r="AU594" s="37"/>
      <c r="AV594" s="37"/>
      <c r="AW594" s="37"/>
    </row>
    <row r="595" spans="1:49" x14ac:dyDescent="0.25">
      <c r="A595" s="186">
        <f t="shared" si="44"/>
        <v>576</v>
      </c>
      <c r="B595" s="294"/>
      <c r="C595" s="403"/>
      <c r="D595" s="47" t="s">
        <v>18</v>
      </c>
      <c r="E595" s="312"/>
      <c r="F595" s="58">
        <v>297</v>
      </c>
      <c r="G595" s="4">
        <v>1199</v>
      </c>
      <c r="H595" s="8">
        <f t="shared" si="47"/>
        <v>0.356103</v>
      </c>
      <c r="I595" s="2">
        <v>1</v>
      </c>
      <c r="J595" s="62">
        <f t="shared" si="46"/>
        <v>0.356103</v>
      </c>
      <c r="K595" s="62"/>
      <c r="L595" s="192" t="s">
        <v>157</v>
      </c>
      <c r="M595" s="13" t="s">
        <v>14</v>
      </c>
      <c r="N595" s="119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  <c r="AL595" s="37"/>
      <c r="AM595" s="37"/>
      <c r="AN595" s="37"/>
      <c r="AO595" s="37"/>
      <c r="AP595" s="37"/>
      <c r="AQ595" s="37"/>
      <c r="AR595" s="37"/>
      <c r="AS595" s="37"/>
      <c r="AT595" s="37"/>
      <c r="AU595" s="37"/>
      <c r="AV595" s="37"/>
      <c r="AW595" s="37"/>
    </row>
    <row r="596" spans="1:49" x14ac:dyDescent="0.25">
      <c r="A596" s="186">
        <f t="shared" si="44"/>
        <v>577</v>
      </c>
      <c r="B596" s="294"/>
      <c r="C596" s="403"/>
      <c r="D596" s="47" t="s">
        <v>15</v>
      </c>
      <c r="E596" s="312"/>
      <c r="F596" s="58">
        <v>297</v>
      </c>
      <c r="G596" s="4">
        <v>210</v>
      </c>
      <c r="H596" s="8">
        <f t="shared" si="47"/>
        <v>6.2369999999999995E-2</v>
      </c>
      <c r="I596" s="2">
        <v>1</v>
      </c>
      <c r="J596" s="62">
        <f t="shared" si="46"/>
        <v>6.2369999999999995E-2</v>
      </c>
      <c r="K596" s="62"/>
      <c r="L596" s="2" t="s">
        <v>8</v>
      </c>
      <c r="M596" s="13" t="s">
        <v>43</v>
      </c>
      <c r="N596" s="119">
        <v>1</v>
      </c>
      <c r="P596" s="37"/>
      <c r="Q596" s="38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  <c r="AE596" s="37"/>
      <c r="AF596" s="37"/>
      <c r="AG596" s="37"/>
      <c r="AH596" s="37"/>
      <c r="AI596" s="37"/>
      <c r="AJ596" s="37"/>
      <c r="AK596" s="37"/>
      <c r="AL596" s="37"/>
      <c r="AM596" s="37"/>
      <c r="AN596" s="37"/>
      <c r="AO596" s="37"/>
      <c r="AP596" s="37"/>
      <c r="AQ596" s="37"/>
      <c r="AR596" s="37"/>
      <c r="AS596" s="37"/>
      <c r="AT596" s="37"/>
      <c r="AU596" s="37"/>
      <c r="AV596" s="37"/>
      <c r="AW596" s="37"/>
    </row>
    <row r="597" spans="1:49" x14ac:dyDescent="0.25">
      <c r="A597" s="186">
        <f t="shared" si="44"/>
        <v>578</v>
      </c>
      <c r="B597" s="294"/>
      <c r="C597" s="403"/>
      <c r="D597" s="46"/>
      <c r="E597" s="312"/>
      <c r="F597" s="138">
        <v>455</v>
      </c>
      <c r="G597" s="4">
        <v>901</v>
      </c>
      <c r="H597" s="8">
        <f t="shared" si="47"/>
        <v>0.40995499999999996</v>
      </c>
      <c r="I597" s="2">
        <v>1</v>
      </c>
      <c r="J597" s="62">
        <f t="shared" si="46"/>
        <v>0.40995499999999996</v>
      </c>
      <c r="K597" s="62">
        <f>(O24*G597)*0.000001</f>
        <v>0.53519399999999995</v>
      </c>
      <c r="L597" s="2" t="s">
        <v>8</v>
      </c>
      <c r="M597" s="23" t="s">
        <v>71</v>
      </c>
      <c r="N597" s="119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  <c r="AF597" s="37"/>
      <c r="AG597" s="37"/>
      <c r="AH597" s="37"/>
      <c r="AI597" s="37"/>
      <c r="AJ597" s="37"/>
      <c r="AK597" s="37"/>
      <c r="AL597" s="37"/>
      <c r="AM597" s="37"/>
      <c r="AN597" s="37"/>
      <c r="AO597" s="37"/>
      <c r="AP597" s="37"/>
      <c r="AQ597" s="37"/>
      <c r="AR597" s="37"/>
      <c r="AS597" s="37"/>
      <c r="AT597" s="37"/>
      <c r="AU597" s="37"/>
      <c r="AV597" s="37"/>
      <c r="AW597" s="37"/>
    </row>
    <row r="598" spans="1:49" x14ac:dyDescent="0.25">
      <c r="A598" s="186">
        <f t="shared" si="44"/>
        <v>579</v>
      </c>
      <c r="B598" s="294"/>
      <c r="C598" s="403"/>
      <c r="D598" s="46"/>
      <c r="E598" s="312"/>
      <c r="F598" s="58">
        <v>297</v>
      </c>
      <c r="G598" s="4">
        <v>790</v>
      </c>
      <c r="H598" s="8">
        <f t="shared" si="47"/>
        <v>0.23462999999999998</v>
      </c>
      <c r="I598" s="2">
        <v>1</v>
      </c>
      <c r="J598" s="62">
        <f t="shared" si="46"/>
        <v>0.23462999999999998</v>
      </c>
      <c r="K598" s="62"/>
      <c r="L598" s="2" t="s">
        <v>8</v>
      </c>
      <c r="M598" s="13" t="s">
        <v>14</v>
      </c>
      <c r="N598" s="119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  <c r="AF598" s="37"/>
      <c r="AG598" s="37"/>
      <c r="AH598" s="37"/>
      <c r="AI598" s="37"/>
      <c r="AJ598" s="37"/>
      <c r="AK598" s="37"/>
      <c r="AL598" s="37"/>
      <c r="AM598" s="37"/>
      <c r="AN598" s="37"/>
      <c r="AO598" s="37"/>
      <c r="AP598" s="37"/>
      <c r="AQ598" s="37"/>
      <c r="AR598" s="37"/>
      <c r="AS598" s="37"/>
      <c r="AT598" s="37"/>
      <c r="AU598" s="37"/>
      <c r="AV598" s="37"/>
      <c r="AW598" s="37"/>
    </row>
    <row r="599" spans="1:49" x14ac:dyDescent="0.25">
      <c r="A599" s="186">
        <f t="shared" si="44"/>
        <v>580</v>
      </c>
      <c r="B599" s="294"/>
      <c r="C599" s="403"/>
      <c r="D599" s="46"/>
      <c r="E599" s="312"/>
      <c r="F599" s="58">
        <v>297</v>
      </c>
      <c r="G599" s="4">
        <v>589</v>
      </c>
      <c r="H599" s="8">
        <f t="shared" si="47"/>
        <v>0.17493300000000001</v>
      </c>
      <c r="I599" s="2">
        <v>1</v>
      </c>
      <c r="J599" s="62">
        <f t="shared" si="46"/>
        <v>0.17493300000000001</v>
      </c>
      <c r="K599" s="62"/>
      <c r="L599" s="2" t="s">
        <v>8</v>
      </c>
      <c r="M599" s="13" t="s">
        <v>14</v>
      </c>
      <c r="N599" s="119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F599" s="37"/>
      <c r="AG599" s="37"/>
      <c r="AH599" s="37"/>
      <c r="AI599" s="37"/>
      <c r="AJ599" s="37"/>
      <c r="AK599" s="37"/>
      <c r="AL599" s="37"/>
      <c r="AM599" s="37"/>
      <c r="AN599" s="37"/>
      <c r="AO599" s="37"/>
      <c r="AP599" s="37"/>
      <c r="AQ599" s="37"/>
      <c r="AR599" s="37"/>
      <c r="AS599" s="37"/>
      <c r="AT599" s="37"/>
      <c r="AU599" s="37"/>
      <c r="AV599" s="37"/>
      <c r="AW599" s="37"/>
    </row>
    <row r="600" spans="1:49" x14ac:dyDescent="0.25">
      <c r="A600" s="186">
        <f t="shared" si="44"/>
        <v>581</v>
      </c>
      <c r="B600" s="294"/>
      <c r="C600" s="403"/>
      <c r="D600" s="46"/>
      <c r="E600" s="312"/>
      <c r="F600" s="58">
        <v>297</v>
      </c>
      <c r="G600" s="4">
        <v>420</v>
      </c>
      <c r="H600" s="8">
        <f t="shared" si="47"/>
        <v>0.12473999999999999</v>
      </c>
      <c r="I600" s="2">
        <v>1</v>
      </c>
      <c r="J600" s="62">
        <f t="shared" si="46"/>
        <v>0.12473999999999999</v>
      </c>
      <c r="K600" s="62"/>
      <c r="L600" s="2" t="s">
        <v>8</v>
      </c>
      <c r="M600" s="13" t="s">
        <v>37</v>
      </c>
      <c r="N600" s="119"/>
      <c r="O600">
        <v>1</v>
      </c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  <c r="AF600" s="37"/>
      <c r="AG600" s="37"/>
      <c r="AH600" s="37"/>
      <c r="AI600" s="37"/>
      <c r="AJ600" s="37"/>
      <c r="AK600" s="37"/>
      <c r="AL600" s="37"/>
      <c r="AM600" s="37"/>
      <c r="AN600" s="37"/>
      <c r="AO600" s="37"/>
      <c r="AP600" s="37"/>
      <c r="AQ600" s="37"/>
      <c r="AR600" s="37"/>
      <c r="AS600" s="37"/>
      <c r="AT600" s="37"/>
      <c r="AU600" s="37"/>
      <c r="AV600" s="37"/>
      <c r="AW600" s="37"/>
    </row>
    <row r="601" spans="1:49" x14ac:dyDescent="0.25">
      <c r="A601" s="186">
        <f t="shared" si="44"/>
        <v>582</v>
      </c>
      <c r="B601" s="294"/>
      <c r="C601" s="403"/>
      <c r="D601" s="46"/>
      <c r="E601" s="312"/>
      <c r="F601" s="138">
        <v>411</v>
      </c>
      <c r="G601" s="4">
        <v>1237</v>
      </c>
      <c r="H601" s="8">
        <f t="shared" si="47"/>
        <v>0.50840699999999994</v>
      </c>
      <c r="I601" s="2">
        <v>1</v>
      </c>
      <c r="J601" s="62">
        <f t="shared" si="46"/>
        <v>0.50840699999999994</v>
      </c>
      <c r="K601" s="62">
        <f>(O25*G601)*0.000001</f>
        <v>0.51954</v>
      </c>
      <c r="L601" s="2" t="s">
        <v>8</v>
      </c>
      <c r="M601" s="23" t="s">
        <v>70</v>
      </c>
      <c r="N601" s="119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  <c r="AE601" s="37"/>
      <c r="AF601" s="37"/>
      <c r="AG601" s="37"/>
      <c r="AH601" s="37"/>
      <c r="AI601" s="37"/>
      <c r="AJ601" s="37"/>
      <c r="AK601" s="37"/>
      <c r="AL601" s="37"/>
      <c r="AM601" s="37"/>
      <c r="AN601" s="37"/>
      <c r="AO601" s="37"/>
      <c r="AP601" s="37"/>
      <c r="AQ601" s="37"/>
      <c r="AR601" s="37"/>
      <c r="AS601" s="37"/>
      <c r="AT601" s="37"/>
      <c r="AU601" s="37"/>
      <c r="AV601" s="37"/>
      <c r="AW601" s="37"/>
    </row>
    <row r="602" spans="1:49" x14ac:dyDescent="0.25">
      <c r="A602" s="186">
        <f t="shared" si="44"/>
        <v>583</v>
      </c>
      <c r="B602" s="294"/>
      <c r="C602" s="403"/>
      <c r="D602" s="46"/>
      <c r="E602" s="312"/>
      <c r="F602" s="58">
        <v>297</v>
      </c>
      <c r="G602" s="4">
        <v>550</v>
      </c>
      <c r="H602" s="8">
        <f t="shared" si="47"/>
        <v>0.16335</v>
      </c>
      <c r="I602" s="2">
        <v>1</v>
      </c>
      <c r="J602" s="62">
        <f t="shared" si="46"/>
        <v>0.16335</v>
      </c>
      <c r="K602" s="62"/>
      <c r="L602" s="2" t="s">
        <v>8</v>
      </c>
      <c r="M602" s="13" t="s">
        <v>14</v>
      </c>
      <c r="N602" s="119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  <c r="AF602" s="37"/>
      <c r="AG602" s="37"/>
      <c r="AH602" s="37"/>
      <c r="AI602" s="37"/>
      <c r="AJ602" s="37"/>
      <c r="AK602" s="37"/>
      <c r="AL602" s="37"/>
      <c r="AM602" s="37"/>
      <c r="AN602" s="37"/>
      <c r="AO602" s="37"/>
      <c r="AP602" s="37"/>
      <c r="AQ602" s="37"/>
      <c r="AR602" s="37"/>
      <c r="AS602" s="37"/>
      <c r="AT602" s="37"/>
      <c r="AU602" s="37"/>
      <c r="AV602" s="37"/>
      <c r="AW602" s="37"/>
    </row>
    <row r="603" spans="1:49" x14ac:dyDescent="0.25">
      <c r="A603" s="186">
        <f t="shared" si="44"/>
        <v>584</v>
      </c>
      <c r="B603" s="294"/>
      <c r="C603" s="403"/>
      <c r="D603" s="46"/>
      <c r="E603" s="312"/>
      <c r="F603" s="58">
        <v>297</v>
      </c>
      <c r="G603" s="4">
        <v>922</v>
      </c>
      <c r="H603" s="8">
        <f t="shared" si="47"/>
        <v>0.27383399999999997</v>
      </c>
      <c r="I603" s="2">
        <v>1</v>
      </c>
      <c r="J603" s="62">
        <f t="shared" si="46"/>
        <v>0.27383399999999997</v>
      </c>
      <c r="K603" s="62"/>
      <c r="L603" s="2" t="s">
        <v>8</v>
      </c>
      <c r="M603" s="13" t="s">
        <v>14</v>
      </c>
      <c r="N603" s="119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  <c r="AF603" s="37"/>
      <c r="AG603" s="37"/>
      <c r="AH603" s="37"/>
      <c r="AI603" s="37"/>
      <c r="AJ603" s="37"/>
      <c r="AK603" s="37"/>
      <c r="AL603" s="37"/>
      <c r="AM603" s="37"/>
      <c r="AN603" s="37"/>
      <c r="AO603" s="37"/>
      <c r="AP603" s="37"/>
      <c r="AQ603" s="37"/>
      <c r="AR603" s="37"/>
      <c r="AS603" s="37"/>
      <c r="AT603" s="37"/>
      <c r="AU603" s="37"/>
      <c r="AV603" s="37"/>
      <c r="AW603" s="37"/>
    </row>
    <row r="604" spans="1:49" x14ac:dyDescent="0.25">
      <c r="A604" s="186">
        <f t="shared" si="44"/>
        <v>585</v>
      </c>
      <c r="B604" s="294"/>
      <c r="C604" s="403"/>
      <c r="D604" s="46"/>
      <c r="E604" s="312"/>
      <c r="F604" s="138">
        <v>391</v>
      </c>
      <c r="G604" s="4">
        <v>756</v>
      </c>
      <c r="H604" s="8">
        <f t="shared" si="47"/>
        <v>0.29559599999999997</v>
      </c>
      <c r="I604" s="2">
        <v>1</v>
      </c>
      <c r="J604" s="62">
        <f t="shared" si="46"/>
        <v>0.29559599999999997</v>
      </c>
      <c r="K604" s="62">
        <f>(O25*G604)*0.000001</f>
        <v>0.31751999999999997</v>
      </c>
      <c r="L604" s="2" t="s">
        <v>8</v>
      </c>
      <c r="M604" s="23" t="s">
        <v>70</v>
      </c>
      <c r="N604" s="119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  <c r="AE604" s="37"/>
      <c r="AF604" s="37"/>
      <c r="AG604" s="37"/>
      <c r="AH604" s="37"/>
      <c r="AI604" s="37"/>
      <c r="AJ604" s="37"/>
      <c r="AK604" s="37"/>
      <c r="AL604" s="37"/>
      <c r="AM604" s="37"/>
      <c r="AN604" s="37"/>
      <c r="AO604" s="37"/>
      <c r="AP604" s="37"/>
      <c r="AQ604" s="37"/>
      <c r="AR604" s="37"/>
      <c r="AS604" s="37"/>
      <c r="AT604" s="37"/>
      <c r="AU604" s="37"/>
      <c r="AV604" s="37"/>
      <c r="AW604" s="37"/>
    </row>
    <row r="605" spans="1:49" x14ac:dyDescent="0.25">
      <c r="A605" s="186">
        <f t="shared" si="44"/>
        <v>586</v>
      </c>
      <c r="B605" s="294"/>
      <c r="C605" s="403"/>
      <c r="D605" s="46"/>
      <c r="E605" s="312"/>
      <c r="F605" s="58">
        <v>297</v>
      </c>
      <c r="G605" s="4">
        <v>660</v>
      </c>
      <c r="H605" s="8">
        <f t="shared" si="47"/>
        <v>0.19602</v>
      </c>
      <c r="I605" s="2">
        <v>1</v>
      </c>
      <c r="J605" s="62">
        <f t="shared" si="46"/>
        <v>0.19602</v>
      </c>
      <c r="K605" s="62"/>
      <c r="L605" s="2" t="s">
        <v>8</v>
      </c>
      <c r="M605" s="13" t="s">
        <v>14</v>
      </c>
      <c r="N605" s="119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  <c r="AE605" s="37"/>
      <c r="AF605" s="37"/>
      <c r="AG605" s="37"/>
      <c r="AH605" s="37"/>
      <c r="AI605" s="37"/>
      <c r="AJ605" s="37"/>
      <c r="AK605" s="37"/>
      <c r="AL605" s="37"/>
      <c r="AM605" s="37"/>
      <c r="AN605" s="37"/>
      <c r="AO605" s="37"/>
      <c r="AP605" s="37"/>
      <c r="AQ605" s="37"/>
      <c r="AR605" s="37"/>
      <c r="AS605" s="37"/>
      <c r="AT605" s="37"/>
      <c r="AU605" s="37"/>
      <c r="AV605" s="37"/>
      <c r="AW605" s="37"/>
    </row>
    <row r="606" spans="1:49" x14ac:dyDescent="0.25">
      <c r="A606" s="186">
        <f t="shared" si="44"/>
        <v>587</v>
      </c>
      <c r="B606" s="294"/>
      <c r="C606" s="403"/>
      <c r="D606" s="46"/>
      <c r="E606" s="312"/>
      <c r="F606" s="58">
        <v>297</v>
      </c>
      <c r="G606" s="4">
        <v>842</v>
      </c>
      <c r="H606" s="8">
        <f t="shared" si="47"/>
        <v>0.25007399999999996</v>
      </c>
      <c r="I606" s="2">
        <v>1</v>
      </c>
      <c r="J606" s="62">
        <f t="shared" si="46"/>
        <v>0.25007399999999996</v>
      </c>
      <c r="K606" s="62"/>
      <c r="L606" s="2" t="s">
        <v>8</v>
      </c>
      <c r="M606" s="13" t="s">
        <v>14</v>
      </c>
      <c r="N606" s="119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  <c r="AF606" s="37"/>
      <c r="AG606" s="37"/>
      <c r="AH606" s="37"/>
      <c r="AI606" s="37"/>
      <c r="AJ606" s="37"/>
      <c r="AK606" s="37"/>
      <c r="AL606" s="37"/>
      <c r="AM606" s="37"/>
      <c r="AN606" s="37"/>
      <c r="AO606" s="37"/>
      <c r="AP606" s="37"/>
      <c r="AQ606" s="37"/>
      <c r="AR606" s="37"/>
      <c r="AS606" s="37"/>
      <c r="AT606" s="37"/>
      <c r="AU606" s="37"/>
      <c r="AV606" s="37"/>
      <c r="AW606" s="37"/>
    </row>
    <row r="607" spans="1:49" x14ac:dyDescent="0.25">
      <c r="A607" s="186">
        <f t="shared" si="44"/>
        <v>588</v>
      </c>
      <c r="B607" s="294"/>
      <c r="C607" s="403"/>
      <c r="D607" s="46"/>
      <c r="E607" s="312"/>
      <c r="F607" s="58">
        <v>297</v>
      </c>
      <c r="G607" s="4">
        <v>813</v>
      </c>
      <c r="H607" s="8">
        <f t="shared" si="47"/>
        <v>0.24146099999999998</v>
      </c>
      <c r="I607" s="2">
        <v>1</v>
      </c>
      <c r="J607" s="62">
        <f t="shared" si="46"/>
        <v>0.24146099999999998</v>
      </c>
      <c r="K607" s="62"/>
      <c r="L607" s="2" t="s">
        <v>8</v>
      </c>
      <c r="M607" s="13" t="s">
        <v>14</v>
      </c>
      <c r="N607" s="119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  <c r="AF607" s="37"/>
      <c r="AG607" s="37"/>
      <c r="AH607" s="37"/>
      <c r="AI607" s="37"/>
      <c r="AJ607" s="37"/>
      <c r="AK607" s="37"/>
      <c r="AL607" s="37"/>
      <c r="AM607" s="37"/>
      <c r="AN607" s="37"/>
      <c r="AO607" s="37"/>
      <c r="AP607" s="37"/>
      <c r="AQ607" s="37"/>
      <c r="AR607" s="37"/>
      <c r="AS607" s="37"/>
      <c r="AT607" s="37"/>
      <c r="AU607" s="37"/>
      <c r="AV607" s="37"/>
      <c r="AW607" s="37"/>
    </row>
    <row r="608" spans="1:49" x14ac:dyDescent="0.25">
      <c r="A608" s="186">
        <f t="shared" si="44"/>
        <v>589</v>
      </c>
      <c r="B608" s="294"/>
      <c r="C608" s="403"/>
      <c r="D608" s="46"/>
      <c r="E608" s="312"/>
      <c r="F608" s="138">
        <v>388</v>
      </c>
      <c r="G608" s="4">
        <v>1278</v>
      </c>
      <c r="H608" s="8">
        <f t="shared" si="47"/>
        <v>0.49586399999999997</v>
      </c>
      <c r="I608" s="2">
        <v>1</v>
      </c>
      <c r="J608" s="62">
        <f t="shared" si="46"/>
        <v>0.49586399999999997</v>
      </c>
      <c r="K608" s="62">
        <f>(O25*G608)*0.000001</f>
        <v>0.53676000000000001</v>
      </c>
      <c r="L608" s="2" t="s">
        <v>8</v>
      </c>
      <c r="M608" s="23" t="s">
        <v>70</v>
      </c>
      <c r="N608" s="119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  <c r="AE608" s="37"/>
      <c r="AF608" s="37"/>
      <c r="AG608" s="37"/>
      <c r="AH608" s="37"/>
      <c r="AI608" s="37"/>
      <c r="AJ608" s="37"/>
      <c r="AK608" s="37"/>
      <c r="AL608" s="37"/>
      <c r="AM608" s="37"/>
      <c r="AN608" s="37"/>
      <c r="AO608" s="37"/>
      <c r="AP608" s="37"/>
      <c r="AQ608" s="37"/>
      <c r="AR608" s="37"/>
      <c r="AS608" s="37"/>
      <c r="AT608" s="37"/>
      <c r="AU608" s="37"/>
      <c r="AV608" s="37"/>
      <c r="AW608" s="37"/>
    </row>
    <row r="609" spans="1:49" x14ac:dyDescent="0.25">
      <c r="A609" s="186">
        <f t="shared" si="44"/>
        <v>590</v>
      </c>
      <c r="B609" s="294"/>
      <c r="C609" s="403"/>
      <c r="D609" s="46"/>
      <c r="E609" s="312"/>
      <c r="F609" s="138">
        <v>386</v>
      </c>
      <c r="G609" s="4">
        <v>822</v>
      </c>
      <c r="H609" s="8">
        <f t="shared" si="47"/>
        <v>0.31729199999999996</v>
      </c>
      <c r="I609" s="2">
        <v>1</v>
      </c>
      <c r="J609" s="62">
        <f t="shared" si="46"/>
        <v>0.31729199999999996</v>
      </c>
      <c r="K609" s="62">
        <f>(O25*G609)*0.000001</f>
        <v>0.34523999999999999</v>
      </c>
      <c r="L609" s="2" t="s">
        <v>8</v>
      </c>
      <c r="M609" s="23" t="s">
        <v>70</v>
      </c>
      <c r="N609" s="119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  <c r="AF609" s="37"/>
      <c r="AG609" s="37"/>
      <c r="AH609" s="37"/>
      <c r="AI609" s="37"/>
      <c r="AJ609" s="37"/>
      <c r="AK609" s="37"/>
      <c r="AL609" s="37"/>
      <c r="AM609" s="37"/>
      <c r="AN609" s="37"/>
      <c r="AO609" s="37"/>
      <c r="AP609" s="37"/>
      <c r="AQ609" s="37"/>
      <c r="AR609" s="37"/>
      <c r="AS609" s="37"/>
      <c r="AT609" s="37"/>
      <c r="AU609" s="37"/>
      <c r="AV609" s="37"/>
      <c r="AW609" s="37"/>
    </row>
    <row r="610" spans="1:49" x14ac:dyDescent="0.25">
      <c r="A610" s="186">
        <f t="shared" si="44"/>
        <v>591</v>
      </c>
      <c r="B610" s="294"/>
      <c r="C610" s="403"/>
      <c r="D610" s="46"/>
      <c r="E610" s="312"/>
      <c r="F610" s="58">
        <v>297</v>
      </c>
      <c r="G610" s="4">
        <v>529</v>
      </c>
      <c r="H610" s="8">
        <f t="shared" si="47"/>
        <v>0.157113</v>
      </c>
      <c r="I610" s="2">
        <v>1</v>
      </c>
      <c r="J610" s="62">
        <f t="shared" si="46"/>
        <v>0.157113</v>
      </c>
      <c r="K610" s="62"/>
      <c r="L610" s="2" t="s">
        <v>8</v>
      </c>
      <c r="M610" s="13" t="s">
        <v>14</v>
      </c>
      <c r="N610" s="119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  <c r="AE610" s="37"/>
      <c r="AF610" s="37"/>
      <c r="AG610" s="37"/>
      <c r="AH610" s="37"/>
      <c r="AI610" s="37"/>
      <c r="AJ610" s="37"/>
      <c r="AK610" s="37"/>
      <c r="AL610" s="37"/>
      <c r="AM610" s="37"/>
      <c r="AN610" s="37"/>
      <c r="AO610" s="37"/>
      <c r="AP610" s="37"/>
      <c r="AQ610" s="37"/>
      <c r="AR610" s="37"/>
      <c r="AS610" s="37"/>
      <c r="AT610" s="37"/>
      <c r="AU610" s="37"/>
      <c r="AV610" s="37"/>
      <c r="AW610" s="37"/>
    </row>
    <row r="611" spans="1:49" x14ac:dyDescent="0.25">
      <c r="A611" s="186">
        <f t="shared" si="44"/>
        <v>592</v>
      </c>
      <c r="B611" s="294"/>
      <c r="C611" s="403"/>
      <c r="D611" s="46"/>
      <c r="E611" s="312"/>
      <c r="F611" s="58">
        <v>297</v>
      </c>
      <c r="G611" s="4">
        <v>868</v>
      </c>
      <c r="H611" s="8">
        <f t="shared" si="47"/>
        <v>0.25779599999999997</v>
      </c>
      <c r="I611" s="2">
        <v>1</v>
      </c>
      <c r="J611" s="62">
        <f t="shared" si="46"/>
        <v>0.25779599999999997</v>
      </c>
      <c r="K611" s="62"/>
      <c r="L611" s="2" t="s">
        <v>8</v>
      </c>
      <c r="M611" s="13" t="s">
        <v>14</v>
      </c>
      <c r="N611" s="119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  <c r="AF611" s="37"/>
      <c r="AG611" s="37"/>
      <c r="AH611" s="37"/>
      <c r="AI611" s="37"/>
      <c r="AJ611" s="37"/>
      <c r="AK611" s="37"/>
      <c r="AL611" s="37"/>
      <c r="AM611" s="37"/>
      <c r="AN611" s="37"/>
      <c r="AO611" s="37"/>
      <c r="AP611" s="37"/>
      <c r="AQ611" s="37"/>
      <c r="AR611" s="37"/>
      <c r="AS611" s="37"/>
      <c r="AT611" s="37"/>
      <c r="AU611" s="37"/>
      <c r="AV611" s="37"/>
      <c r="AW611" s="37"/>
    </row>
    <row r="612" spans="1:49" x14ac:dyDescent="0.25">
      <c r="A612" s="186">
        <f t="shared" si="44"/>
        <v>593</v>
      </c>
      <c r="B612" s="294"/>
      <c r="C612" s="403"/>
      <c r="D612" s="46"/>
      <c r="E612" s="312"/>
      <c r="F612" s="58">
        <v>297</v>
      </c>
      <c r="G612" s="4">
        <v>869</v>
      </c>
      <c r="H612" s="8">
        <f t="shared" si="47"/>
        <v>0.25809299999999996</v>
      </c>
      <c r="I612" s="2">
        <v>1</v>
      </c>
      <c r="J612" s="62">
        <f t="shared" si="46"/>
        <v>0.25809299999999996</v>
      </c>
      <c r="K612" s="62"/>
      <c r="L612" s="2" t="s">
        <v>8</v>
      </c>
      <c r="M612" s="13" t="s">
        <v>14</v>
      </c>
      <c r="N612" s="119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  <c r="AE612" s="37"/>
      <c r="AF612" s="37"/>
      <c r="AG612" s="37"/>
      <c r="AH612" s="37"/>
      <c r="AI612" s="37"/>
      <c r="AJ612" s="37"/>
      <c r="AK612" s="37"/>
      <c r="AL612" s="37"/>
      <c r="AM612" s="37"/>
      <c r="AN612" s="37"/>
      <c r="AO612" s="37"/>
      <c r="AP612" s="37"/>
      <c r="AQ612" s="37"/>
      <c r="AR612" s="37"/>
      <c r="AS612" s="37"/>
      <c r="AT612" s="37"/>
      <c r="AU612" s="37"/>
      <c r="AV612" s="37"/>
      <c r="AW612" s="37"/>
    </row>
    <row r="613" spans="1:49" x14ac:dyDescent="0.25">
      <c r="A613" s="186">
        <f t="shared" si="44"/>
        <v>594</v>
      </c>
      <c r="B613" s="294"/>
      <c r="C613" s="403"/>
      <c r="D613" s="46"/>
      <c r="E613" s="312"/>
      <c r="F613" s="138">
        <v>351</v>
      </c>
      <c r="G613" s="4">
        <v>1221</v>
      </c>
      <c r="H613" s="8">
        <f t="shared" ref="H613:H631" si="48">(F613*G613)*0.000001</f>
        <v>0.42857099999999998</v>
      </c>
      <c r="I613" s="2">
        <v>1</v>
      </c>
      <c r="J613" s="62">
        <f t="shared" si="46"/>
        <v>0.42857099999999998</v>
      </c>
      <c r="K613" s="62">
        <f>(O25*G613)*0.000001</f>
        <v>0.51281999999999994</v>
      </c>
      <c r="L613" s="2" t="s">
        <v>8</v>
      </c>
      <c r="M613" s="23" t="s">
        <v>70</v>
      </c>
      <c r="N613" s="119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  <c r="AE613" s="37"/>
      <c r="AF613" s="37"/>
      <c r="AG613" s="37"/>
      <c r="AH613" s="37"/>
      <c r="AI613" s="37"/>
      <c r="AJ613" s="37"/>
      <c r="AK613" s="37"/>
      <c r="AL613" s="37"/>
      <c r="AM613" s="37"/>
      <c r="AN613" s="37"/>
      <c r="AO613" s="37"/>
      <c r="AP613" s="37"/>
      <c r="AQ613" s="37"/>
      <c r="AR613" s="37"/>
      <c r="AS613" s="37"/>
      <c r="AT613" s="37"/>
      <c r="AU613" s="37"/>
      <c r="AV613" s="37"/>
      <c r="AW613" s="37"/>
    </row>
    <row r="614" spans="1:49" x14ac:dyDescent="0.25">
      <c r="A614" s="186">
        <f t="shared" si="44"/>
        <v>595</v>
      </c>
      <c r="B614" s="294"/>
      <c r="C614" s="403"/>
      <c r="D614" s="46"/>
      <c r="E614" s="312"/>
      <c r="F614" s="58">
        <v>297</v>
      </c>
      <c r="G614" s="4">
        <v>691</v>
      </c>
      <c r="H614" s="8">
        <f t="shared" si="48"/>
        <v>0.20522699999999999</v>
      </c>
      <c r="I614" s="2">
        <v>1</v>
      </c>
      <c r="J614" s="62">
        <f t="shared" si="46"/>
        <v>0.20522699999999999</v>
      </c>
      <c r="K614" s="62"/>
      <c r="L614" s="2" t="s">
        <v>8</v>
      </c>
      <c r="M614" s="13" t="s">
        <v>14</v>
      </c>
      <c r="N614" s="119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  <c r="AE614" s="37"/>
      <c r="AF614" s="37"/>
      <c r="AG614" s="37"/>
      <c r="AH614" s="37"/>
      <c r="AI614" s="37"/>
      <c r="AJ614" s="37"/>
      <c r="AK614" s="37"/>
      <c r="AL614" s="37"/>
      <c r="AM614" s="37"/>
      <c r="AN614" s="37"/>
      <c r="AO614" s="37"/>
      <c r="AP614" s="37"/>
      <c r="AQ614" s="37"/>
      <c r="AR614" s="37"/>
      <c r="AS614" s="37"/>
      <c r="AT614" s="37"/>
      <c r="AU614" s="37"/>
      <c r="AV614" s="37"/>
      <c r="AW614" s="37"/>
    </row>
    <row r="615" spans="1:49" ht="15.75" thickBot="1" x14ac:dyDescent="0.3">
      <c r="A615" s="186">
        <f t="shared" ref="A615:A631" si="49">A614+1</f>
        <v>596</v>
      </c>
      <c r="B615" s="295"/>
      <c r="C615" s="404"/>
      <c r="D615" s="51"/>
      <c r="E615" s="313"/>
      <c r="F615" s="59">
        <v>297</v>
      </c>
      <c r="G615" s="14">
        <v>420</v>
      </c>
      <c r="H615" s="15">
        <f t="shared" si="48"/>
        <v>0.12473999999999999</v>
      </c>
      <c r="I615" s="88">
        <v>4</v>
      </c>
      <c r="J615" s="102">
        <f t="shared" si="46"/>
        <v>0.49895999999999996</v>
      </c>
      <c r="K615" s="102"/>
      <c r="L615" s="100" t="s">
        <v>26</v>
      </c>
      <c r="M615" s="101" t="s">
        <v>158</v>
      </c>
      <c r="N615" s="119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  <c r="AE615" s="37"/>
      <c r="AF615" s="37"/>
      <c r="AG615" s="37"/>
      <c r="AH615" s="37"/>
      <c r="AI615" s="37"/>
      <c r="AJ615" s="37"/>
      <c r="AK615" s="37"/>
      <c r="AL615" s="37"/>
      <c r="AM615" s="37"/>
      <c r="AN615" s="37"/>
      <c r="AO615" s="37"/>
      <c r="AP615" s="37"/>
      <c r="AQ615" s="37"/>
      <c r="AR615" s="37"/>
      <c r="AS615" s="37"/>
      <c r="AT615" s="37"/>
      <c r="AU615" s="37"/>
      <c r="AV615" s="37"/>
      <c r="AW615" s="37"/>
    </row>
    <row r="616" spans="1:49" ht="30" x14ac:dyDescent="0.25">
      <c r="A616" s="186">
        <f t="shared" si="49"/>
        <v>597</v>
      </c>
      <c r="B616" s="294" t="s">
        <v>276</v>
      </c>
      <c r="C616" s="353" t="s">
        <v>61</v>
      </c>
      <c r="D616" s="40"/>
      <c r="E616" s="312" t="s">
        <v>87</v>
      </c>
      <c r="F616" s="1">
        <v>297</v>
      </c>
      <c r="G616" s="82">
        <v>210</v>
      </c>
      <c r="H616" s="8">
        <f t="shared" si="48"/>
        <v>6.2369999999999995E-2</v>
      </c>
      <c r="I616" s="1">
        <v>21</v>
      </c>
      <c r="J616" s="65">
        <f t="shared" si="46"/>
        <v>1.3097699999999999</v>
      </c>
      <c r="K616" s="156"/>
      <c r="L616" s="81" t="s">
        <v>148</v>
      </c>
      <c r="M616" s="80" t="s">
        <v>149</v>
      </c>
      <c r="N616" s="119">
        <v>2</v>
      </c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  <c r="AF616" s="37"/>
      <c r="AG616" s="37"/>
      <c r="AH616" s="37"/>
      <c r="AI616" s="37"/>
      <c r="AJ616" s="37"/>
      <c r="AK616" s="37"/>
      <c r="AL616" s="37"/>
      <c r="AM616" s="37"/>
      <c r="AN616" s="37"/>
      <c r="AO616" s="37"/>
      <c r="AP616" s="37"/>
      <c r="AQ616" s="37"/>
      <c r="AR616" s="37"/>
      <c r="AS616" s="37"/>
      <c r="AT616" s="37"/>
      <c r="AU616" s="37"/>
      <c r="AV616" s="37"/>
      <c r="AW616" s="37"/>
    </row>
    <row r="617" spans="1:49" x14ac:dyDescent="0.25">
      <c r="A617" s="186">
        <f t="shared" si="49"/>
        <v>598</v>
      </c>
      <c r="B617" s="294"/>
      <c r="C617" s="353"/>
      <c r="D617" s="47" t="s">
        <v>16</v>
      </c>
      <c r="E617" s="312"/>
      <c r="F617" s="58">
        <v>297</v>
      </c>
      <c r="G617" s="4">
        <v>1203</v>
      </c>
      <c r="H617" s="8">
        <f t="shared" si="48"/>
        <v>0.35729099999999997</v>
      </c>
      <c r="I617" s="2">
        <v>1</v>
      </c>
      <c r="J617" s="62">
        <f t="shared" si="46"/>
        <v>0.35729099999999997</v>
      </c>
      <c r="K617" s="62"/>
      <c r="L617" s="192" t="s">
        <v>157</v>
      </c>
      <c r="M617" s="13" t="s">
        <v>14</v>
      </c>
      <c r="N617" s="119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  <c r="AE617" s="37"/>
      <c r="AF617" s="37"/>
      <c r="AG617" s="37"/>
      <c r="AH617" s="37"/>
      <c r="AI617" s="37"/>
      <c r="AJ617" s="37"/>
      <c r="AK617" s="37"/>
      <c r="AL617" s="37"/>
      <c r="AM617" s="37"/>
      <c r="AN617" s="37"/>
      <c r="AO617" s="37"/>
      <c r="AP617" s="37"/>
      <c r="AQ617" s="37"/>
      <c r="AR617" s="37"/>
      <c r="AS617" s="37"/>
      <c r="AT617" s="37"/>
      <c r="AU617" s="37"/>
      <c r="AV617" s="37"/>
      <c r="AW617" s="37"/>
    </row>
    <row r="618" spans="1:49" x14ac:dyDescent="0.25">
      <c r="A618" s="186">
        <f t="shared" si="49"/>
        <v>599</v>
      </c>
      <c r="B618" s="294"/>
      <c r="C618" s="353"/>
      <c r="D618" s="47" t="s">
        <v>17</v>
      </c>
      <c r="E618" s="312"/>
      <c r="F618" s="58">
        <v>297</v>
      </c>
      <c r="G618" s="4">
        <v>1234</v>
      </c>
      <c r="H618" s="8">
        <f t="shared" si="48"/>
        <v>0.36649799999999999</v>
      </c>
      <c r="I618" s="2">
        <v>1</v>
      </c>
      <c r="J618" s="62">
        <f t="shared" si="46"/>
        <v>0.36649799999999999</v>
      </c>
      <c r="K618" s="62"/>
      <c r="L618" s="192" t="s">
        <v>157</v>
      </c>
      <c r="M618" s="13" t="s">
        <v>14</v>
      </c>
      <c r="N618" s="119"/>
      <c r="P618" s="37"/>
      <c r="Q618" s="38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  <c r="AE618" s="37"/>
      <c r="AF618" s="37"/>
      <c r="AG618" s="37"/>
      <c r="AH618" s="37"/>
      <c r="AI618" s="37"/>
      <c r="AJ618" s="37"/>
      <c r="AK618" s="37"/>
      <c r="AL618" s="37"/>
      <c r="AM618" s="37"/>
      <c r="AN618" s="37"/>
      <c r="AO618" s="37"/>
      <c r="AP618" s="37"/>
      <c r="AQ618" s="37"/>
      <c r="AR618" s="37"/>
      <c r="AS618" s="37"/>
      <c r="AT618" s="37"/>
      <c r="AU618" s="37"/>
      <c r="AV618" s="37"/>
      <c r="AW618" s="37"/>
    </row>
    <row r="619" spans="1:49" x14ac:dyDescent="0.25">
      <c r="A619" s="186">
        <f t="shared" si="49"/>
        <v>600</v>
      </c>
      <c r="B619" s="294"/>
      <c r="C619" s="353"/>
      <c r="D619" s="47" t="s">
        <v>18</v>
      </c>
      <c r="E619" s="312"/>
      <c r="F619" s="58">
        <v>297</v>
      </c>
      <c r="G619" s="4">
        <v>1355</v>
      </c>
      <c r="H619" s="8">
        <f t="shared" si="48"/>
        <v>0.40243499999999999</v>
      </c>
      <c r="I619" s="2">
        <v>1</v>
      </c>
      <c r="J619" s="62">
        <f t="shared" si="46"/>
        <v>0.40243499999999999</v>
      </c>
      <c r="K619" s="62"/>
      <c r="L619" s="192" t="s">
        <v>157</v>
      </c>
      <c r="M619" s="13" t="s">
        <v>14</v>
      </c>
      <c r="N619" s="119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  <c r="AE619" s="37"/>
      <c r="AF619" s="37"/>
      <c r="AG619" s="37"/>
      <c r="AH619" s="37"/>
      <c r="AI619" s="37"/>
      <c r="AJ619" s="37"/>
      <c r="AK619" s="37"/>
      <c r="AL619" s="37"/>
      <c r="AM619" s="37"/>
      <c r="AN619" s="37"/>
      <c r="AO619" s="37"/>
      <c r="AP619" s="37"/>
      <c r="AQ619" s="37"/>
      <c r="AR619" s="37"/>
      <c r="AS619" s="37"/>
      <c r="AT619" s="37"/>
      <c r="AU619" s="37"/>
      <c r="AV619" s="37"/>
      <c r="AW619" s="37"/>
    </row>
    <row r="620" spans="1:49" x14ac:dyDescent="0.25">
      <c r="A620" s="186">
        <f t="shared" si="49"/>
        <v>601</v>
      </c>
      <c r="B620" s="294"/>
      <c r="C620" s="353"/>
      <c r="D620" s="47" t="s">
        <v>15</v>
      </c>
      <c r="E620" s="312"/>
      <c r="F620" s="58">
        <v>297</v>
      </c>
      <c r="G620" s="4">
        <v>210</v>
      </c>
      <c r="H620" s="8">
        <f t="shared" si="48"/>
        <v>6.2369999999999995E-2</v>
      </c>
      <c r="I620" s="2">
        <v>1</v>
      </c>
      <c r="J620" s="62">
        <f t="shared" si="46"/>
        <v>6.2369999999999995E-2</v>
      </c>
      <c r="K620" s="62"/>
      <c r="L620" s="2" t="s">
        <v>8</v>
      </c>
      <c r="M620" s="13" t="s">
        <v>43</v>
      </c>
      <c r="N620" s="119">
        <v>1</v>
      </c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  <c r="AE620" s="37"/>
      <c r="AF620" s="37"/>
      <c r="AG620" s="37"/>
      <c r="AH620" s="37"/>
      <c r="AI620" s="37"/>
      <c r="AJ620" s="37"/>
      <c r="AK620" s="37"/>
      <c r="AL620" s="37"/>
      <c r="AM620" s="37"/>
      <c r="AN620" s="37"/>
      <c r="AO620" s="37"/>
      <c r="AP620" s="37"/>
      <c r="AQ620" s="37"/>
      <c r="AR620" s="37"/>
      <c r="AS620" s="37"/>
      <c r="AT620" s="37"/>
      <c r="AU620" s="37"/>
      <c r="AV620" s="37"/>
      <c r="AW620" s="37"/>
    </row>
    <row r="621" spans="1:49" x14ac:dyDescent="0.25">
      <c r="A621" s="186">
        <f t="shared" si="49"/>
        <v>602</v>
      </c>
      <c r="B621" s="294"/>
      <c r="C621" s="353"/>
      <c r="D621" s="46"/>
      <c r="E621" s="312"/>
      <c r="F621" s="58">
        <v>297</v>
      </c>
      <c r="G621" s="4">
        <v>655</v>
      </c>
      <c r="H621" s="8">
        <f t="shared" si="48"/>
        <v>0.19453499999999999</v>
      </c>
      <c r="I621" s="2">
        <v>1</v>
      </c>
      <c r="J621" s="62">
        <f t="shared" si="46"/>
        <v>0.19453499999999999</v>
      </c>
      <c r="K621" s="62"/>
      <c r="L621" s="2" t="s">
        <v>8</v>
      </c>
      <c r="M621" s="13" t="s">
        <v>14</v>
      </c>
      <c r="N621" s="119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  <c r="AE621" s="37"/>
      <c r="AF621" s="37"/>
      <c r="AG621" s="37"/>
      <c r="AH621" s="37"/>
      <c r="AI621" s="37"/>
      <c r="AJ621" s="37"/>
      <c r="AK621" s="37"/>
      <c r="AL621" s="37"/>
      <c r="AM621" s="37"/>
      <c r="AN621" s="37"/>
      <c r="AO621" s="37"/>
      <c r="AP621" s="37"/>
      <c r="AQ621" s="37"/>
      <c r="AR621" s="37"/>
      <c r="AS621" s="37"/>
      <c r="AT621" s="37"/>
      <c r="AU621" s="37"/>
      <c r="AV621" s="37"/>
      <c r="AW621" s="37"/>
    </row>
    <row r="622" spans="1:49" x14ac:dyDescent="0.25">
      <c r="A622" s="186">
        <f t="shared" si="49"/>
        <v>603</v>
      </c>
      <c r="B622" s="294"/>
      <c r="C622" s="353"/>
      <c r="D622" s="46"/>
      <c r="E622" s="312"/>
      <c r="F622" s="58">
        <v>297</v>
      </c>
      <c r="G622" s="4">
        <v>493</v>
      </c>
      <c r="H622" s="8">
        <f t="shared" si="48"/>
        <v>0.146421</v>
      </c>
      <c r="I622" s="2">
        <v>1</v>
      </c>
      <c r="J622" s="62">
        <f t="shared" si="46"/>
        <v>0.146421</v>
      </c>
      <c r="K622" s="62"/>
      <c r="L622" s="2" t="s">
        <v>8</v>
      </c>
      <c r="M622" s="13" t="s">
        <v>14</v>
      </c>
      <c r="N622" s="119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  <c r="AE622" s="37"/>
      <c r="AF622" s="37"/>
      <c r="AG622" s="37"/>
      <c r="AH622" s="37"/>
      <c r="AI622" s="37"/>
      <c r="AJ622" s="37"/>
      <c r="AK622" s="37"/>
      <c r="AL622" s="37"/>
      <c r="AM622" s="37"/>
      <c r="AN622" s="37"/>
      <c r="AO622" s="37"/>
      <c r="AP622" s="37"/>
      <c r="AQ622" s="37"/>
      <c r="AR622" s="37"/>
      <c r="AS622" s="37"/>
      <c r="AT622" s="37"/>
      <c r="AU622" s="37"/>
      <c r="AV622" s="37"/>
      <c r="AW622" s="37"/>
    </row>
    <row r="623" spans="1:49" x14ac:dyDescent="0.25">
      <c r="A623" s="186">
        <f t="shared" si="49"/>
        <v>604</v>
      </c>
      <c r="B623" s="294"/>
      <c r="C623" s="353"/>
      <c r="D623" s="46"/>
      <c r="E623" s="312"/>
      <c r="F623" s="58">
        <v>297</v>
      </c>
      <c r="G623" s="4">
        <v>760</v>
      </c>
      <c r="H623" s="8">
        <f t="shared" si="48"/>
        <v>0.22571999999999998</v>
      </c>
      <c r="I623" s="2">
        <v>1</v>
      </c>
      <c r="J623" s="62">
        <f t="shared" si="46"/>
        <v>0.22571999999999998</v>
      </c>
      <c r="K623" s="62"/>
      <c r="L623" s="2" t="s">
        <v>8</v>
      </c>
      <c r="M623" s="13" t="s">
        <v>14</v>
      </c>
      <c r="N623" s="119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  <c r="AE623" s="37"/>
      <c r="AF623" s="37"/>
      <c r="AG623" s="37"/>
      <c r="AH623" s="37"/>
      <c r="AI623" s="37"/>
      <c r="AJ623" s="37"/>
      <c r="AK623" s="37"/>
      <c r="AL623" s="37"/>
      <c r="AM623" s="37"/>
      <c r="AN623" s="37"/>
      <c r="AO623" s="37"/>
      <c r="AP623" s="37"/>
      <c r="AQ623" s="37"/>
      <c r="AR623" s="37"/>
      <c r="AS623" s="37"/>
      <c r="AT623" s="37"/>
      <c r="AU623" s="37"/>
      <c r="AV623" s="37"/>
      <c r="AW623" s="37"/>
    </row>
    <row r="624" spans="1:49" x14ac:dyDescent="0.25">
      <c r="A624" s="186">
        <f t="shared" si="49"/>
        <v>605</v>
      </c>
      <c r="B624" s="294"/>
      <c r="C624" s="353"/>
      <c r="D624" s="46"/>
      <c r="E624" s="312"/>
      <c r="F624" s="138">
        <v>420</v>
      </c>
      <c r="G624" s="4">
        <v>904</v>
      </c>
      <c r="H624" s="8">
        <f t="shared" si="48"/>
        <v>0.37967999999999996</v>
      </c>
      <c r="I624" s="2">
        <v>1</v>
      </c>
      <c r="J624" s="62">
        <f t="shared" si="46"/>
        <v>0.37967999999999996</v>
      </c>
      <c r="K624" s="62">
        <f>(O25*G624)*0.000001</f>
        <v>0.37967999999999996</v>
      </c>
      <c r="L624" s="2" t="s">
        <v>8</v>
      </c>
      <c r="M624" s="23" t="s">
        <v>70</v>
      </c>
      <c r="N624" s="119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  <c r="AE624" s="37"/>
      <c r="AF624" s="37"/>
      <c r="AG624" s="37"/>
      <c r="AH624" s="37"/>
      <c r="AI624" s="37"/>
      <c r="AJ624" s="37"/>
      <c r="AK624" s="37"/>
      <c r="AL624" s="37"/>
      <c r="AM624" s="37"/>
      <c r="AN624" s="37"/>
      <c r="AO624" s="37"/>
      <c r="AP624" s="37"/>
      <c r="AQ624" s="37"/>
      <c r="AR624" s="37"/>
      <c r="AS624" s="37"/>
      <c r="AT624" s="37"/>
      <c r="AU624" s="37"/>
      <c r="AV624" s="37"/>
      <c r="AW624" s="37"/>
    </row>
    <row r="625" spans="1:49" x14ac:dyDescent="0.25">
      <c r="A625" s="186">
        <f t="shared" si="49"/>
        <v>606</v>
      </c>
      <c r="B625" s="294"/>
      <c r="C625" s="353"/>
      <c r="D625" s="46"/>
      <c r="E625" s="312"/>
      <c r="F625" s="138">
        <v>448</v>
      </c>
      <c r="G625" s="4">
        <v>1116</v>
      </c>
      <c r="H625" s="8">
        <f t="shared" si="48"/>
        <v>0.49996799999999997</v>
      </c>
      <c r="I625" s="2">
        <v>1</v>
      </c>
      <c r="J625" s="62">
        <f t="shared" si="46"/>
        <v>0.49996799999999997</v>
      </c>
      <c r="K625" s="62">
        <f>(O24*G625)*0.000001</f>
        <v>0.66290399999999994</v>
      </c>
      <c r="L625" s="2" t="s">
        <v>8</v>
      </c>
      <c r="M625" s="23" t="s">
        <v>71</v>
      </c>
      <c r="N625" s="119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  <c r="AE625" s="37"/>
      <c r="AF625" s="37"/>
      <c r="AG625" s="37"/>
      <c r="AH625" s="37"/>
      <c r="AI625" s="37"/>
      <c r="AJ625" s="37"/>
      <c r="AK625" s="37"/>
      <c r="AL625" s="37"/>
      <c r="AM625" s="37"/>
      <c r="AN625" s="37"/>
      <c r="AO625" s="37"/>
      <c r="AP625" s="37"/>
      <c r="AQ625" s="37"/>
      <c r="AR625" s="37"/>
      <c r="AS625" s="37"/>
      <c r="AT625" s="37"/>
      <c r="AU625" s="37"/>
      <c r="AV625" s="37"/>
      <c r="AW625" s="37"/>
    </row>
    <row r="626" spans="1:49" x14ac:dyDescent="0.25">
      <c r="A626" s="186">
        <f t="shared" si="49"/>
        <v>607</v>
      </c>
      <c r="B626" s="294"/>
      <c r="C626" s="353"/>
      <c r="D626" s="46"/>
      <c r="E626" s="312"/>
      <c r="F626" s="58">
        <v>297</v>
      </c>
      <c r="G626" s="4">
        <v>1106</v>
      </c>
      <c r="H626" s="8">
        <f t="shared" si="48"/>
        <v>0.328482</v>
      </c>
      <c r="I626" s="2">
        <v>1</v>
      </c>
      <c r="J626" s="62">
        <f t="shared" si="46"/>
        <v>0.328482</v>
      </c>
      <c r="K626" s="62"/>
      <c r="L626" s="2" t="s">
        <v>8</v>
      </c>
      <c r="M626" s="13" t="s">
        <v>14</v>
      </c>
      <c r="N626" s="119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  <c r="AE626" s="37"/>
      <c r="AF626" s="37"/>
      <c r="AG626" s="37"/>
      <c r="AH626" s="37"/>
      <c r="AI626" s="37"/>
      <c r="AJ626" s="37"/>
      <c r="AK626" s="37"/>
      <c r="AL626" s="37"/>
      <c r="AM626" s="37"/>
      <c r="AN626" s="37"/>
      <c r="AO626" s="37"/>
      <c r="AP626" s="37"/>
      <c r="AQ626" s="37"/>
      <c r="AR626" s="37"/>
      <c r="AS626" s="37"/>
      <c r="AT626" s="37"/>
      <c r="AU626" s="37"/>
      <c r="AV626" s="37"/>
      <c r="AW626" s="37"/>
    </row>
    <row r="627" spans="1:49" x14ac:dyDescent="0.25">
      <c r="A627" s="186">
        <f t="shared" si="49"/>
        <v>608</v>
      </c>
      <c r="B627" s="294"/>
      <c r="C627" s="353"/>
      <c r="D627" s="46"/>
      <c r="E627" s="312"/>
      <c r="F627" s="58">
        <v>297</v>
      </c>
      <c r="G627" s="4">
        <v>420</v>
      </c>
      <c r="H627" s="8">
        <f t="shared" si="48"/>
        <v>0.12473999999999999</v>
      </c>
      <c r="I627" s="2">
        <v>1</v>
      </c>
      <c r="J627" s="62">
        <f t="shared" si="46"/>
        <v>0.12473999999999999</v>
      </c>
      <c r="K627" s="62"/>
      <c r="L627" s="2" t="s">
        <v>8</v>
      </c>
      <c r="M627" s="13" t="s">
        <v>37</v>
      </c>
      <c r="N627" s="119"/>
      <c r="O627">
        <v>1</v>
      </c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  <c r="AE627" s="37"/>
      <c r="AF627" s="37"/>
      <c r="AG627" s="37"/>
      <c r="AH627" s="37"/>
      <c r="AI627" s="37"/>
      <c r="AJ627" s="37"/>
      <c r="AK627" s="37"/>
      <c r="AL627" s="37"/>
      <c r="AM627" s="37"/>
      <c r="AN627" s="37"/>
      <c r="AO627" s="37"/>
      <c r="AP627" s="37"/>
      <c r="AQ627" s="37"/>
      <c r="AR627" s="37"/>
      <c r="AS627" s="37"/>
      <c r="AT627" s="37"/>
      <c r="AU627" s="37"/>
      <c r="AV627" s="37"/>
      <c r="AW627" s="37"/>
    </row>
    <row r="628" spans="1:49" x14ac:dyDescent="0.25">
      <c r="A628" s="186">
        <f t="shared" si="49"/>
        <v>609</v>
      </c>
      <c r="B628" s="294"/>
      <c r="C628" s="353"/>
      <c r="D628" s="46"/>
      <c r="E628" s="312"/>
      <c r="F628" s="58">
        <v>297</v>
      </c>
      <c r="G628" s="4">
        <v>950</v>
      </c>
      <c r="H628" s="8">
        <f t="shared" si="48"/>
        <v>0.28215000000000001</v>
      </c>
      <c r="I628" s="2">
        <v>1</v>
      </c>
      <c r="J628" s="62">
        <f t="shared" si="46"/>
        <v>0.28215000000000001</v>
      </c>
      <c r="K628" s="62"/>
      <c r="L628" s="2" t="s">
        <v>8</v>
      </c>
      <c r="M628" s="13" t="s">
        <v>14</v>
      </c>
      <c r="N628" s="119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  <c r="AE628" s="37"/>
      <c r="AF628" s="37"/>
      <c r="AG628" s="37"/>
      <c r="AH628" s="37"/>
      <c r="AI628" s="37"/>
      <c r="AJ628" s="37"/>
      <c r="AK628" s="37"/>
      <c r="AL628" s="37"/>
      <c r="AM628" s="37"/>
      <c r="AN628" s="37"/>
      <c r="AO628" s="37"/>
      <c r="AP628" s="37"/>
      <c r="AQ628" s="37"/>
      <c r="AR628" s="37"/>
      <c r="AS628" s="37"/>
      <c r="AT628" s="37"/>
      <c r="AU628" s="37"/>
      <c r="AV628" s="37"/>
      <c r="AW628" s="37"/>
    </row>
    <row r="629" spans="1:49" x14ac:dyDescent="0.25">
      <c r="A629" s="186">
        <f t="shared" si="49"/>
        <v>610</v>
      </c>
      <c r="B629" s="294"/>
      <c r="C629" s="353"/>
      <c r="D629" s="46"/>
      <c r="E629" s="312"/>
      <c r="F629" s="58">
        <v>297</v>
      </c>
      <c r="G629" s="4">
        <v>1510</v>
      </c>
      <c r="H629" s="8">
        <f t="shared" si="48"/>
        <v>0.44846999999999998</v>
      </c>
      <c r="I629" s="2">
        <v>1</v>
      </c>
      <c r="J629" s="62">
        <f t="shared" si="46"/>
        <v>0.44846999999999998</v>
      </c>
      <c r="K629" s="62"/>
      <c r="L629" s="2" t="s">
        <v>8</v>
      </c>
      <c r="M629" s="13" t="s">
        <v>14</v>
      </c>
      <c r="N629" s="119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  <c r="AE629" s="37"/>
      <c r="AF629" s="37"/>
      <c r="AG629" s="37"/>
      <c r="AH629" s="37"/>
      <c r="AI629" s="37"/>
      <c r="AJ629" s="37"/>
      <c r="AK629" s="37"/>
      <c r="AL629" s="37"/>
      <c r="AM629" s="37"/>
      <c r="AN629" s="37"/>
      <c r="AO629" s="37"/>
      <c r="AP629" s="37"/>
      <c r="AQ629" s="37"/>
      <c r="AR629" s="37"/>
      <c r="AS629" s="37"/>
      <c r="AT629" s="37"/>
      <c r="AU629" s="37"/>
      <c r="AV629" s="37"/>
      <c r="AW629" s="37"/>
    </row>
    <row r="630" spans="1:49" x14ac:dyDescent="0.25">
      <c r="A630" s="186">
        <f t="shared" si="49"/>
        <v>611</v>
      </c>
      <c r="B630" s="294"/>
      <c r="C630" s="353"/>
      <c r="D630" s="46"/>
      <c r="E630" s="312"/>
      <c r="F630" s="58">
        <v>297</v>
      </c>
      <c r="G630" s="4">
        <v>932</v>
      </c>
      <c r="H630" s="8">
        <f t="shared" si="48"/>
        <v>0.27680399999999999</v>
      </c>
      <c r="I630" s="2">
        <v>1</v>
      </c>
      <c r="J630" s="62">
        <f t="shared" si="46"/>
        <v>0.27680399999999999</v>
      </c>
      <c r="K630" s="62"/>
      <c r="L630" s="2" t="s">
        <v>8</v>
      </c>
      <c r="M630" s="13" t="s">
        <v>14</v>
      </c>
      <c r="N630" s="119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  <c r="AE630" s="37"/>
      <c r="AF630" s="37"/>
      <c r="AG630" s="37"/>
      <c r="AH630" s="37"/>
      <c r="AI630" s="37"/>
      <c r="AJ630" s="37"/>
      <c r="AK630" s="37"/>
      <c r="AL630" s="37"/>
      <c r="AM630" s="37"/>
      <c r="AN630" s="37"/>
      <c r="AO630" s="37"/>
      <c r="AP630" s="37"/>
      <c r="AQ630" s="37"/>
      <c r="AR630" s="37"/>
      <c r="AS630" s="37"/>
      <c r="AT630" s="37"/>
      <c r="AU630" s="37"/>
      <c r="AV630" s="37"/>
      <c r="AW630" s="37"/>
    </row>
    <row r="631" spans="1:49" ht="15.75" thickBot="1" x14ac:dyDescent="0.3">
      <c r="A631" s="186">
        <f t="shared" si="49"/>
        <v>612</v>
      </c>
      <c r="B631" s="295"/>
      <c r="C631" s="345"/>
      <c r="D631" s="41"/>
      <c r="E631" s="313"/>
      <c r="F631" s="59">
        <v>297</v>
      </c>
      <c r="G631" s="14">
        <v>420</v>
      </c>
      <c r="H631" s="15">
        <f t="shared" si="48"/>
        <v>0.12473999999999999</v>
      </c>
      <c r="I631" s="16">
        <v>1</v>
      </c>
      <c r="J631" s="64">
        <f t="shared" si="46"/>
        <v>0.12473999999999999</v>
      </c>
      <c r="K631" s="64"/>
      <c r="L631" s="100" t="s">
        <v>26</v>
      </c>
      <c r="M631" s="101" t="s">
        <v>158</v>
      </c>
      <c r="N631" s="119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  <c r="AE631" s="37"/>
      <c r="AF631" s="37"/>
      <c r="AG631" s="37"/>
      <c r="AH631" s="37"/>
      <c r="AI631" s="37"/>
      <c r="AJ631" s="37"/>
      <c r="AK631" s="37"/>
      <c r="AL631" s="37"/>
      <c r="AM631" s="37"/>
      <c r="AN631" s="37"/>
      <c r="AO631" s="37"/>
      <c r="AP631" s="37"/>
      <c r="AQ631" s="37"/>
      <c r="AR631" s="37"/>
      <c r="AS631" s="37"/>
      <c r="AT631" s="37"/>
      <c r="AU631" s="37"/>
      <c r="AV631" s="37"/>
      <c r="AW631" s="37"/>
    </row>
    <row r="632" spans="1:49" ht="23.25" customHeight="1" thickBot="1" x14ac:dyDescent="0.3">
      <c r="A632" s="55"/>
      <c r="B632" s="303" t="s">
        <v>30</v>
      </c>
      <c r="C632" s="303"/>
      <c r="D632" s="303"/>
      <c r="E632" s="303"/>
      <c r="F632" s="303"/>
      <c r="G632" s="303"/>
      <c r="H632" s="303"/>
      <c r="I632" s="303"/>
      <c r="J632" s="303"/>
      <c r="K632" s="303"/>
      <c r="L632" s="303"/>
      <c r="M632" s="304"/>
      <c r="N632" s="119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  <c r="AE632" s="37"/>
      <c r="AF632" s="37"/>
      <c r="AG632" s="37"/>
      <c r="AH632" s="37"/>
      <c r="AI632" s="37"/>
      <c r="AJ632" s="37"/>
      <c r="AK632" s="37"/>
      <c r="AL632" s="37"/>
      <c r="AM632" s="37"/>
      <c r="AN632" s="37"/>
      <c r="AO632" s="37"/>
      <c r="AP632" s="37"/>
      <c r="AQ632" s="37"/>
      <c r="AR632" s="37"/>
      <c r="AS632" s="37"/>
      <c r="AT632" s="37"/>
      <c r="AU632" s="37"/>
      <c r="AV632" s="37"/>
      <c r="AW632" s="37"/>
    </row>
    <row r="633" spans="1:49" ht="30" x14ac:dyDescent="0.25">
      <c r="A633" s="55">
        <f>A631+1</f>
        <v>613</v>
      </c>
      <c r="B633" s="293" t="s">
        <v>277</v>
      </c>
      <c r="C633" s="296" t="s">
        <v>64</v>
      </c>
      <c r="D633" s="43"/>
      <c r="E633" s="311" t="s">
        <v>87</v>
      </c>
      <c r="F633" s="162">
        <v>297</v>
      </c>
      <c r="G633" s="36">
        <v>210</v>
      </c>
      <c r="H633" s="10">
        <f t="shared" ref="H633:H664" si="50">(F633*G633)*0.000001</f>
        <v>6.2369999999999995E-2</v>
      </c>
      <c r="I633" s="11">
        <v>50</v>
      </c>
      <c r="J633" s="66">
        <f>H633*I633</f>
        <v>3.1184999999999996</v>
      </c>
      <c r="K633" s="66"/>
      <c r="L633" s="81" t="s">
        <v>148</v>
      </c>
      <c r="M633" s="80" t="s">
        <v>149</v>
      </c>
      <c r="N633" s="119">
        <v>2</v>
      </c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  <c r="AE633" s="37"/>
      <c r="AF633" s="37"/>
      <c r="AG633" s="37"/>
      <c r="AH633" s="37"/>
      <c r="AI633" s="37"/>
      <c r="AJ633" s="37"/>
      <c r="AK633" s="37"/>
      <c r="AL633" s="37"/>
      <c r="AM633" s="37"/>
      <c r="AN633" s="37"/>
      <c r="AO633" s="37"/>
      <c r="AP633" s="37"/>
      <c r="AQ633" s="37"/>
      <c r="AR633" s="37"/>
      <c r="AS633" s="37"/>
      <c r="AT633" s="37"/>
      <c r="AU633" s="37"/>
      <c r="AV633" s="37"/>
      <c r="AW633" s="37"/>
    </row>
    <row r="634" spans="1:49" x14ac:dyDescent="0.25">
      <c r="A634" s="55">
        <f>A633+1</f>
        <v>614</v>
      </c>
      <c r="B634" s="294"/>
      <c r="C634" s="297"/>
      <c r="D634" s="47" t="s">
        <v>16</v>
      </c>
      <c r="E634" s="312"/>
      <c r="F634" s="58">
        <v>297</v>
      </c>
      <c r="G634" s="4">
        <v>1256</v>
      </c>
      <c r="H634" s="8">
        <f t="shared" si="50"/>
        <v>0.37303199999999997</v>
      </c>
      <c r="I634" s="2">
        <v>1</v>
      </c>
      <c r="J634" s="62">
        <f>H634*I634</f>
        <v>0.37303199999999997</v>
      </c>
      <c r="K634" s="62"/>
      <c r="L634" s="192" t="s">
        <v>157</v>
      </c>
      <c r="M634" s="13" t="s">
        <v>14</v>
      </c>
      <c r="N634" s="119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  <c r="AF634" s="37"/>
      <c r="AG634" s="37"/>
      <c r="AH634" s="37"/>
      <c r="AI634" s="37"/>
      <c r="AJ634" s="37"/>
      <c r="AK634" s="37"/>
      <c r="AL634" s="37"/>
      <c r="AM634" s="37"/>
      <c r="AN634" s="37"/>
      <c r="AO634" s="37"/>
      <c r="AP634" s="37"/>
      <c r="AQ634" s="37"/>
      <c r="AR634" s="37"/>
      <c r="AS634" s="37"/>
      <c r="AT634" s="37"/>
      <c r="AU634" s="37"/>
      <c r="AV634" s="37"/>
      <c r="AW634" s="37"/>
    </row>
    <row r="635" spans="1:49" x14ac:dyDescent="0.25">
      <c r="A635" s="55">
        <f t="shared" ref="A635:A700" si="51">A634+1</f>
        <v>615</v>
      </c>
      <c r="B635" s="294"/>
      <c r="C635" s="297"/>
      <c r="D635" s="47" t="s">
        <v>17</v>
      </c>
      <c r="E635" s="312"/>
      <c r="F635" s="58">
        <v>297</v>
      </c>
      <c r="G635" s="4">
        <v>1364</v>
      </c>
      <c r="H635" s="8">
        <f t="shared" si="50"/>
        <v>0.40510799999999997</v>
      </c>
      <c r="I635" s="2">
        <v>1</v>
      </c>
      <c r="J635" s="62">
        <f t="shared" ref="J635:J646" si="52">H635*I635</f>
        <v>0.40510799999999997</v>
      </c>
      <c r="K635" s="62"/>
      <c r="L635" s="192" t="s">
        <v>157</v>
      </c>
      <c r="M635" s="13" t="s">
        <v>14</v>
      </c>
      <c r="N635" s="119"/>
      <c r="P635" s="37"/>
      <c r="Q635" s="38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  <c r="AE635" s="37"/>
      <c r="AF635" s="37"/>
      <c r="AG635" s="37"/>
      <c r="AH635" s="37"/>
      <c r="AI635" s="37"/>
      <c r="AJ635" s="37"/>
      <c r="AK635" s="37"/>
      <c r="AL635" s="37"/>
      <c r="AM635" s="37"/>
      <c r="AN635" s="37"/>
      <c r="AO635" s="37"/>
      <c r="AP635" s="37"/>
      <c r="AQ635" s="37"/>
      <c r="AR635" s="37"/>
      <c r="AS635" s="37"/>
      <c r="AT635" s="37"/>
      <c r="AU635" s="37"/>
      <c r="AV635" s="37"/>
      <c r="AW635" s="37"/>
    </row>
    <row r="636" spans="1:49" x14ac:dyDescent="0.25">
      <c r="A636" s="55">
        <f t="shared" si="51"/>
        <v>616</v>
      </c>
      <c r="B636" s="294"/>
      <c r="C636" s="297"/>
      <c r="D636" s="47" t="s">
        <v>18</v>
      </c>
      <c r="E636" s="312"/>
      <c r="F636" s="58">
        <v>297</v>
      </c>
      <c r="G636" s="4">
        <v>1296</v>
      </c>
      <c r="H636" s="8">
        <f t="shared" si="50"/>
        <v>0.38491199999999998</v>
      </c>
      <c r="I636" s="2">
        <v>1</v>
      </c>
      <c r="J636" s="62">
        <f t="shared" si="52"/>
        <v>0.38491199999999998</v>
      </c>
      <c r="K636" s="62"/>
      <c r="L636" s="192" t="s">
        <v>157</v>
      </c>
      <c r="M636" s="13" t="s">
        <v>14</v>
      </c>
      <c r="N636" s="119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  <c r="AE636" s="37"/>
      <c r="AF636" s="37"/>
      <c r="AG636" s="37"/>
      <c r="AH636" s="37"/>
      <c r="AI636" s="37"/>
      <c r="AJ636" s="37"/>
      <c r="AK636" s="37"/>
      <c r="AL636" s="37"/>
      <c r="AM636" s="37"/>
      <c r="AN636" s="37"/>
      <c r="AO636" s="37"/>
      <c r="AP636" s="37"/>
      <c r="AQ636" s="37"/>
      <c r="AR636" s="37"/>
      <c r="AS636" s="37"/>
      <c r="AT636" s="37"/>
      <c r="AU636" s="37"/>
      <c r="AV636" s="37"/>
      <c r="AW636" s="37"/>
    </row>
    <row r="637" spans="1:49" x14ac:dyDescent="0.25">
      <c r="A637" s="55">
        <f t="shared" si="51"/>
        <v>617</v>
      </c>
      <c r="B637" s="294"/>
      <c r="C637" s="297"/>
      <c r="D637" s="47" t="s">
        <v>15</v>
      </c>
      <c r="E637" s="312"/>
      <c r="F637" s="58">
        <v>297</v>
      </c>
      <c r="G637" s="4">
        <v>210</v>
      </c>
      <c r="H637" s="8">
        <f t="shared" si="50"/>
        <v>6.2369999999999995E-2</v>
      </c>
      <c r="I637" s="2">
        <v>1</v>
      </c>
      <c r="J637" s="62">
        <f t="shared" si="52"/>
        <v>6.2369999999999995E-2</v>
      </c>
      <c r="K637" s="62"/>
      <c r="L637" s="2" t="s">
        <v>8</v>
      </c>
      <c r="M637" s="13" t="s">
        <v>43</v>
      </c>
      <c r="N637" s="119">
        <v>1</v>
      </c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  <c r="AE637" s="37"/>
      <c r="AF637" s="37"/>
      <c r="AG637" s="37"/>
      <c r="AH637" s="37"/>
      <c r="AI637" s="37"/>
      <c r="AJ637" s="37"/>
      <c r="AK637" s="37"/>
      <c r="AL637" s="37"/>
      <c r="AM637" s="37"/>
      <c r="AN637" s="37"/>
      <c r="AO637" s="37"/>
      <c r="AP637" s="37"/>
      <c r="AQ637" s="37"/>
      <c r="AR637" s="37"/>
      <c r="AS637" s="37"/>
      <c r="AT637" s="37"/>
      <c r="AU637" s="37"/>
      <c r="AV637" s="37"/>
      <c r="AW637" s="37"/>
    </row>
    <row r="638" spans="1:49" x14ac:dyDescent="0.25">
      <c r="A638" s="55">
        <f t="shared" si="51"/>
        <v>618</v>
      </c>
      <c r="B638" s="294"/>
      <c r="C638" s="297"/>
      <c r="D638" s="47"/>
      <c r="E638" s="312"/>
      <c r="F638" s="58">
        <v>297</v>
      </c>
      <c r="G638" s="4">
        <v>420</v>
      </c>
      <c r="H638" s="67">
        <f t="shared" si="50"/>
        <v>0.12473999999999999</v>
      </c>
      <c r="I638" s="83">
        <v>1</v>
      </c>
      <c r="J638" s="86">
        <f t="shared" si="52"/>
        <v>0.12473999999999999</v>
      </c>
      <c r="K638" s="86"/>
      <c r="L638" s="95" t="s">
        <v>26</v>
      </c>
      <c r="M638" s="84" t="s">
        <v>158</v>
      </c>
      <c r="N638" s="119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  <c r="AE638" s="37"/>
      <c r="AF638" s="37"/>
      <c r="AG638" s="37"/>
      <c r="AH638" s="37"/>
      <c r="AI638" s="37"/>
      <c r="AJ638" s="37"/>
      <c r="AK638" s="37"/>
      <c r="AL638" s="37"/>
      <c r="AM638" s="37"/>
      <c r="AN638" s="37"/>
      <c r="AO638" s="37"/>
      <c r="AP638" s="37"/>
      <c r="AQ638" s="37"/>
      <c r="AR638" s="37"/>
      <c r="AS638" s="37"/>
      <c r="AT638" s="37"/>
      <c r="AU638" s="37"/>
      <c r="AV638" s="37"/>
      <c r="AW638" s="37"/>
    </row>
    <row r="639" spans="1:49" x14ac:dyDescent="0.25">
      <c r="A639" s="55">
        <f t="shared" si="51"/>
        <v>619</v>
      </c>
      <c r="B639" s="294"/>
      <c r="C639" s="297"/>
      <c r="D639" s="47"/>
      <c r="E639" s="312"/>
      <c r="F639" s="58">
        <v>297</v>
      </c>
      <c r="G639" s="4">
        <v>420</v>
      </c>
      <c r="H639" s="67">
        <f t="shared" si="50"/>
        <v>0.12473999999999999</v>
      </c>
      <c r="I639" s="83">
        <v>1</v>
      </c>
      <c r="J639" s="86">
        <f t="shared" ref="J639" si="53">H639*I639</f>
        <v>0.12473999999999999</v>
      </c>
      <c r="K639" s="86"/>
      <c r="L639" s="95" t="s">
        <v>8</v>
      </c>
      <c r="M639" s="84" t="s">
        <v>37</v>
      </c>
      <c r="N639" s="119"/>
      <c r="O639">
        <v>1</v>
      </c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  <c r="AE639" s="37"/>
      <c r="AF639" s="37"/>
      <c r="AG639" s="37"/>
      <c r="AH639" s="37"/>
      <c r="AI639" s="37"/>
      <c r="AJ639" s="37"/>
      <c r="AK639" s="37"/>
      <c r="AL639" s="37"/>
      <c r="AM639" s="37"/>
      <c r="AN639" s="37"/>
      <c r="AO639" s="37"/>
      <c r="AP639" s="37"/>
      <c r="AQ639" s="37"/>
      <c r="AR639" s="37"/>
      <c r="AS639" s="37"/>
      <c r="AT639" s="37"/>
      <c r="AU639" s="37"/>
      <c r="AV639" s="37"/>
      <c r="AW639" s="37"/>
    </row>
    <row r="640" spans="1:49" x14ac:dyDescent="0.25">
      <c r="A640" s="55">
        <f t="shared" si="51"/>
        <v>620</v>
      </c>
      <c r="B640" s="294"/>
      <c r="C640" s="297"/>
      <c r="D640" s="46"/>
      <c r="E640" s="312"/>
      <c r="F640" s="58">
        <v>297</v>
      </c>
      <c r="G640" s="4">
        <v>1291</v>
      </c>
      <c r="H640" s="8">
        <f t="shared" si="50"/>
        <v>0.38342699999999996</v>
      </c>
      <c r="I640" s="83">
        <v>1</v>
      </c>
      <c r="J640" s="86">
        <f t="shared" si="52"/>
        <v>0.38342699999999996</v>
      </c>
      <c r="K640" s="86"/>
      <c r="L640" s="83" t="s">
        <v>8</v>
      </c>
      <c r="M640" s="84" t="s">
        <v>14</v>
      </c>
      <c r="N640" s="119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  <c r="AE640" s="37"/>
      <c r="AF640" s="37"/>
      <c r="AG640" s="37"/>
      <c r="AH640" s="37"/>
      <c r="AI640" s="37"/>
      <c r="AJ640" s="37"/>
      <c r="AK640" s="37"/>
      <c r="AL640" s="37"/>
      <c r="AM640" s="37"/>
      <c r="AN640" s="37"/>
      <c r="AO640" s="37"/>
      <c r="AP640" s="37"/>
      <c r="AQ640" s="37"/>
      <c r="AR640" s="37"/>
      <c r="AS640" s="37"/>
      <c r="AT640" s="37"/>
      <c r="AU640" s="37"/>
      <c r="AV640" s="37"/>
      <c r="AW640" s="37"/>
    </row>
    <row r="641" spans="1:49" x14ac:dyDescent="0.25">
      <c r="A641" s="55">
        <f t="shared" si="51"/>
        <v>621</v>
      </c>
      <c r="B641" s="294"/>
      <c r="C641" s="297"/>
      <c r="D641" s="46"/>
      <c r="E641" s="312"/>
      <c r="F641" s="58">
        <v>297</v>
      </c>
      <c r="G641" s="4">
        <v>420</v>
      </c>
      <c r="H641" s="8">
        <f t="shared" si="50"/>
        <v>0.12473999999999999</v>
      </c>
      <c r="I641" s="83">
        <v>3</v>
      </c>
      <c r="J641" s="86">
        <f t="shared" si="52"/>
        <v>0.37422</v>
      </c>
      <c r="K641" s="86"/>
      <c r="L641" s="83" t="s">
        <v>8</v>
      </c>
      <c r="M641" s="84" t="s">
        <v>37</v>
      </c>
      <c r="N641" s="119"/>
      <c r="O641">
        <v>3</v>
      </c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  <c r="AE641" s="37"/>
      <c r="AF641" s="37"/>
      <c r="AG641" s="37"/>
      <c r="AH641" s="37"/>
      <c r="AI641" s="37"/>
      <c r="AJ641" s="37"/>
      <c r="AK641" s="37"/>
      <c r="AL641" s="37"/>
      <c r="AM641" s="37"/>
      <c r="AN641" s="37"/>
      <c r="AO641" s="37"/>
      <c r="AP641" s="37"/>
      <c r="AQ641" s="37"/>
      <c r="AR641" s="37"/>
      <c r="AS641" s="37"/>
      <c r="AT641" s="37"/>
      <c r="AU641" s="37"/>
      <c r="AV641" s="37"/>
      <c r="AW641" s="37"/>
    </row>
    <row r="642" spans="1:49" x14ac:dyDescent="0.25">
      <c r="A642" s="55">
        <f t="shared" si="51"/>
        <v>622</v>
      </c>
      <c r="B642" s="294"/>
      <c r="C642" s="297"/>
      <c r="D642" s="46"/>
      <c r="E642" s="312"/>
      <c r="F642" s="58">
        <v>297</v>
      </c>
      <c r="G642" s="4">
        <v>708</v>
      </c>
      <c r="H642" s="8">
        <f t="shared" si="50"/>
        <v>0.21027599999999999</v>
      </c>
      <c r="I642" s="2">
        <v>1</v>
      </c>
      <c r="J642" s="62">
        <f t="shared" si="52"/>
        <v>0.21027599999999999</v>
      </c>
      <c r="K642" s="62"/>
      <c r="L642" s="2" t="s">
        <v>8</v>
      </c>
      <c r="M642" s="13" t="s">
        <v>14</v>
      </c>
      <c r="N642" s="119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  <c r="AE642" s="37"/>
      <c r="AF642" s="37"/>
      <c r="AG642" s="37"/>
      <c r="AH642" s="37"/>
      <c r="AI642" s="37"/>
      <c r="AJ642" s="37"/>
      <c r="AK642" s="37"/>
      <c r="AL642" s="37"/>
      <c r="AM642" s="37"/>
      <c r="AN642" s="37"/>
      <c r="AO642" s="37"/>
      <c r="AP642" s="37"/>
      <c r="AQ642" s="37"/>
      <c r="AR642" s="37"/>
      <c r="AS642" s="37"/>
      <c r="AT642" s="37"/>
      <c r="AU642" s="37"/>
      <c r="AV642" s="37"/>
      <c r="AW642" s="37"/>
    </row>
    <row r="643" spans="1:49" x14ac:dyDescent="0.25">
      <c r="A643" s="55">
        <f t="shared" si="51"/>
        <v>623</v>
      </c>
      <c r="B643" s="294"/>
      <c r="C643" s="297"/>
      <c r="D643" s="46"/>
      <c r="E643" s="312"/>
      <c r="F643" s="58">
        <v>297</v>
      </c>
      <c r="G643" s="4">
        <v>420</v>
      </c>
      <c r="H643" s="8">
        <f t="shared" si="50"/>
        <v>0.12473999999999999</v>
      </c>
      <c r="I643" s="83">
        <v>2</v>
      </c>
      <c r="J643" s="86">
        <f t="shared" si="52"/>
        <v>0.24947999999999998</v>
      </c>
      <c r="K643" s="86"/>
      <c r="L643" s="83" t="s">
        <v>8</v>
      </c>
      <c r="M643" s="84" t="s">
        <v>37</v>
      </c>
      <c r="N643" s="119"/>
      <c r="O643">
        <v>2</v>
      </c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  <c r="AE643" s="37"/>
      <c r="AF643" s="37"/>
      <c r="AG643" s="37"/>
      <c r="AH643" s="37"/>
      <c r="AI643" s="37"/>
      <c r="AJ643" s="37"/>
      <c r="AK643" s="37"/>
      <c r="AL643" s="37"/>
      <c r="AM643" s="37"/>
      <c r="AN643" s="37"/>
      <c r="AO643" s="37"/>
      <c r="AP643" s="37"/>
      <c r="AQ643" s="37"/>
      <c r="AR643" s="37"/>
      <c r="AS643" s="37"/>
      <c r="AT643" s="37"/>
      <c r="AU643" s="37"/>
      <c r="AV643" s="37"/>
      <c r="AW643" s="37"/>
    </row>
    <row r="644" spans="1:49" x14ac:dyDescent="0.25">
      <c r="A644" s="55">
        <f t="shared" si="51"/>
        <v>624</v>
      </c>
      <c r="B644" s="294"/>
      <c r="C644" s="297"/>
      <c r="D644" s="46"/>
      <c r="E644" s="312"/>
      <c r="F644" s="58">
        <v>297</v>
      </c>
      <c r="G644" s="4">
        <v>570</v>
      </c>
      <c r="H644" s="8">
        <f t="shared" si="50"/>
        <v>0.16929</v>
      </c>
      <c r="I644" s="2">
        <v>1</v>
      </c>
      <c r="J644" s="62">
        <f t="shared" si="52"/>
        <v>0.16929</v>
      </c>
      <c r="K644" s="62"/>
      <c r="L644" s="2" t="s">
        <v>8</v>
      </c>
      <c r="M644" s="13" t="s">
        <v>14</v>
      </c>
      <c r="N644" s="119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  <c r="AE644" s="37"/>
      <c r="AF644" s="37"/>
      <c r="AG644" s="37"/>
      <c r="AH644" s="37"/>
      <c r="AI644" s="37"/>
      <c r="AJ644" s="37"/>
      <c r="AK644" s="37"/>
      <c r="AL644" s="37"/>
      <c r="AM644" s="37"/>
      <c r="AN644" s="37"/>
      <c r="AO644" s="37"/>
      <c r="AP644" s="37"/>
      <c r="AQ644" s="37"/>
      <c r="AR644" s="37"/>
      <c r="AS644" s="37"/>
      <c r="AT644" s="37"/>
      <c r="AU644" s="37"/>
      <c r="AV644" s="37"/>
      <c r="AW644" s="37"/>
    </row>
    <row r="645" spans="1:49" x14ac:dyDescent="0.25">
      <c r="A645" s="55">
        <f t="shared" si="51"/>
        <v>625</v>
      </c>
      <c r="B645" s="294"/>
      <c r="C645" s="297"/>
      <c r="D645" s="46"/>
      <c r="E645" s="312"/>
      <c r="F645" s="58">
        <v>297</v>
      </c>
      <c r="G645" s="4">
        <v>682</v>
      </c>
      <c r="H645" s="8">
        <f t="shared" si="50"/>
        <v>0.20255399999999998</v>
      </c>
      <c r="I645" s="2">
        <v>1</v>
      </c>
      <c r="J645" s="62">
        <f t="shared" si="52"/>
        <v>0.20255399999999998</v>
      </c>
      <c r="K645" s="62"/>
      <c r="L645" s="2" t="s">
        <v>8</v>
      </c>
      <c r="M645" s="13" t="s">
        <v>14</v>
      </c>
      <c r="N645" s="119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  <c r="AE645" s="37"/>
      <c r="AF645" s="37"/>
      <c r="AG645" s="37"/>
      <c r="AH645" s="37"/>
      <c r="AI645" s="37"/>
      <c r="AJ645" s="37"/>
      <c r="AK645" s="37"/>
      <c r="AL645" s="37"/>
      <c r="AM645" s="37"/>
      <c r="AN645" s="37"/>
      <c r="AO645" s="37"/>
      <c r="AP645" s="37"/>
      <c r="AQ645" s="37"/>
      <c r="AR645" s="37"/>
      <c r="AS645" s="37"/>
      <c r="AT645" s="37"/>
      <c r="AU645" s="37"/>
      <c r="AV645" s="37"/>
      <c r="AW645" s="37"/>
    </row>
    <row r="646" spans="1:49" ht="15.75" thickBot="1" x14ac:dyDescent="0.3">
      <c r="A646" s="55">
        <f t="shared" si="51"/>
        <v>626</v>
      </c>
      <c r="B646" s="295"/>
      <c r="C646" s="298"/>
      <c r="D646" s="41"/>
      <c r="E646" s="313"/>
      <c r="F646" s="59">
        <v>297</v>
      </c>
      <c r="G646" s="14">
        <v>420</v>
      </c>
      <c r="H646" s="15">
        <f t="shared" si="50"/>
        <v>0.12473999999999999</v>
      </c>
      <c r="I646" s="16">
        <v>1</v>
      </c>
      <c r="J646" s="64">
        <f t="shared" si="52"/>
        <v>0.12473999999999999</v>
      </c>
      <c r="K646" s="64"/>
      <c r="L646" s="16" t="s">
        <v>8</v>
      </c>
      <c r="M646" s="17" t="s">
        <v>37</v>
      </c>
      <c r="N646" s="119"/>
      <c r="O646">
        <v>1</v>
      </c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  <c r="AE646" s="37"/>
      <c r="AF646" s="37"/>
      <c r="AG646" s="37"/>
      <c r="AH646" s="37"/>
      <c r="AI646" s="37"/>
      <c r="AJ646" s="37"/>
      <c r="AK646" s="37"/>
      <c r="AL646" s="37"/>
      <c r="AM646" s="37"/>
      <c r="AN646" s="37"/>
      <c r="AO646" s="37"/>
      <c r="AP646" s="37"/>
      <c r="AQ646" s="37"/>
      <c r="AR646" s="37"/>
      <c r="AS646" s="37"/>
      <c r="AT646" s="37"/>
      <c r="AU646" s="37"/>
      <c r="AV646" s="37"/>
      <c r="AW646" s="37"/>
    </row>
    <row r="647" spans="1:49" ht="30" x14ac:dyDescent="0.25">
      <c r="A647" s="55">
        <f t="shared" si="51"/>
        <v>627</v>
      </c>
      <c r="B647" s="293" t="s">
        <v>278</v>
      </c>
      <c r="C647" s="296" t="s">
        <v>65</v>
      </c>
      <c r="D647" s="43"/>
      <c r="E647" s="311" t="s">
        <v>89</v>
      </c>
      <c r="F647" s="147">
        <v>297</v>
      </c>
      <c r="G647" s="103">
        <v>210</v>
      </c>
      <c r="H647" s="10">
        <f t="shared" si="50"/>
        <v>6.2369999999999995E-2</v>
      </c>
      <c r="I647" s="11">
        <v>50</v>
      </c>
      <c r="J647" s="66">
        <f>H647*I647</f>
        <v>3.1184999999999996</v>
      </c>
      <c r="K647" s="66"/>
      <c r="L647" s="81" t="s">
        <v>148</v>
      </c>
      <c r="M647" s="80" t="s">
        <v>149</v>
      </c>
      <c r="N647" s="119">
        <v>2</v>
      </c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  <c r="AE647" s="37"/>
      <c r="AF647" s="37"/>
      <c r="AG647" s="37"/>
      <c r="AH647" s="37"/>
      <c r="AI647" s="37"/>
      <c r="AJ647" s="37"/>
      <c r="AK647" s="37"/>
      <c r="AL647" s="37"/>
      <c r="AM647" s="37"/>
      <c r="AN647" s="37"/>
      <c r="AO647" s="37"/>
      <c r="AP647" s="37"/>
      <c r="AQ647" s="37"/>
      <c r="AR647" s="37"/>
      <c r="AS647" s="37"/>
      <c r="AT647" s="37"/>
      <c r="AU647" s="37"/>
      <c r="AV647" s="37"/>
      <c r="AW647" s="37"/>
    </row>
    <row r="648" spans="1:49" x14ac:dyDescent="0.25">
      <c r="A648" s="55">
        <f t="shared" si="51"/>
        <v>628</v>
      </c>
      <c r="B648" s="294"/>
      <c r="C648" s="297"/>
      <c r="D648" s="47" t="s">
        <v>16</v>
      </c>
      <c r="E648" s="312"/>
      <c r="F648" s="73">
        <v>297</v>
      </c>
      <c r="G648" s="7">
        <v>1304</v>
      </c>
      <c r="H648" s="8">
        <f t="shared" si="50"/>
        <v>0.38728799999999997</v>
      </c>
      <c r="I648" s="2">
        <v>1</v>
      </c>
      <c r="J648" s="62">
        <f>H648*I648</f>
        <v>0.38728799999999997</v>
      </c>
      <c r="K648" s="62"/>
      <c r="L648" s="192" t="s">
        <v>157</v>
      </c>
      <c r="M648" s="13" t="s">
        <v>14</v>
      </c>
      <c r="N648" s="119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  <c r="AE648" s="37"/>
      <c r="AF648" s="37"/>
      <c r="AG648" s="37"/>
      <c r="AH648" s="37"/>
      <c r="AI648" s="37"/>
      <c r="AJ648" s="37"/>
      <c r="AK648" s="37"/>
      <c r="AL648" s="37"/>
      <c r="AM648" s="37"/>
      <c r="AN648" s="37"/>
      <c r="AO648" s="37"/>
      <c r="AP648" s="37"/>
      <c r="AQ648" s="37"/>
      <c r="AR648" s="37"/>
      <c r="AS648" s="37"/>
      <c r="AT648" s="37"/>
      <c r="AU648" s="37"/>
      <c r="AV648" s="37"/>
      <c r="AW648" s="37"/>
    </row>
    <row r="649" spans="1:49" x14ac:dyDescent="0.25">
      <c r="A649" s="55">
        <f t="shared" si="51"/>
        <v>629</v>
      </c>
      <c r="B649" s="294"/>
      <c r="C649" s="297"/>
      <c r="D649" s="47" t="s">
        <v>17</v>
      </c>
      <c r="E649" s="312"/>
      <c r="F649" s="73">
        <v>297</v>
      </c>
      <c r="G649" s="7">
        <v>1363</v>
      </c>
      <c r="H649" s="8">
        <f t="shared" si="50"/>
        <v>0.40481099999999998</v>
      </c>
      <c r="I649" s="2">
        <v>1</v>
      </c>
      <c r="J649" s="62">
        <f t="shared" ref="J649:J712" si="54">H649*I649</f>
        <v>0.40481099999999998</v>
      </c>
      <c r="K649" s="62"/>
      <c r="L649" s="192" t="s">
        <v>157</v>
      </c>
      <c r="M649" s="13" t="s">
        <v>14</v>
      </c>
      <c r="N649" s="119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  <c r="AE649" s="37"/>
      <c r="AF649" s="37"/>
      <c r="AG649" s="37"/>
      <c r="AH649" s="37"/>
      <c r="AI649" s="37"/>
      <c r="AJ649" s="37"/>
      <c r="AK649" s="37"/>
      <c r="AL649" s="37"/>
      <c r="AM649" s="37"/>
      <c r="AN649" s="37"/>
      <c r="AO649" s="37"/>
      <c r="AP649" s="37"/>
      <c r="AQ649" s="37"/>
      <c r="AR649" s="37"/>
      <c r="AS649" s="37"/>
      <c r="AT649" s="37"/>
      <c r="AU649" s="37"/>
      <c r="AV649" s="37"/>
      <c r="AW649" s="37"/>
    </row>
    <row r="650" spans="1:49" x14ac:dyDescent="0.25">
      <c r="A650" s="55">
        <f t="shared" si="51"/>
        <v>630</v>
      </c>
      <c r="B650" s="294"/>
      <c r="C650" s="297"/>
      <c r="D650" s="47" t="s">
        <v>18</v>
      </c>
      <c r="E650" s="312"/>
      <c r="F650" s="73">
        <v>297</v>
      </c>
      <c r="G650" s="7">
        <v>1300</v>
      </c>
      <c r="H650" s="8">
        <f t="shared" si="50"/>
        <v>0.3861</v>
      </c>
      <c r="I650" s="2">
        <v>1</v>
      </c>
      <c r="J650" s="62">
        <f t="shared" si="54"/>
        <v>0.3861</v>
      </c>
      <c r="K650" s="62"/>
      <c r="L650" s="192" t="s">
        <v>157</v>
      </c>
      <c r="M650" s="13" t="s">
        <v>14</v>
      </c>
      <c r="N650" s="119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  <c r="AE650" s="37"/>
      <c r="AF650" s="37"/>
      <c r="AG650" s="37"/>
      <c r="AH650" s="37"/>
      <c r="AI650" s="37"/>
      <c r="AJ650" s="37"/>
      <c r="AK650" s="37"/>
      <c r="AL650" s="37"/>
      <c r="AM650" s="37"/>
      <c r="AN650" s="37"/>
      <c r="AO650" s="37"/>
      <c r="AP650" s="37"/>
      <c r="AQ650" s="37"/>
      <c r="AR650" s="37"/>
      <c r="AS650" s="37"/>
      <c r="AT650" s="37"/>
      <c r="AU650" s="37"/>
      <c r="AV650" s="37"/>
      <c r="AW650" s="37"/>
    </row>
    <row r="651" spans="1:49" x14ac:dyDescent="0.25">
      <c r="A651" s="55">
        <f t="shared" si="51"/>
        <v>631</v>
      </c>
      <c r="B651" s="294"/>
      <c r="C651" s="297"/>
      <c r="D651" s="47" t="s">
        <v>15</v>
      </c>
      <c r="E651" s="312"/>
      <c r="F651" s="58">
        <v>297</v>
      </c>
      <c r="G651" s="4">
        <v>210</v>
      </c>
      <c r="H651" s="8">
        <f t="shared" si="50"/>
        <v>6.2369999999999995E-2</v>
      </c>
      <c r="I651" s="2">
        <v>1</v>
      </c>
      <c r="J651" s="62">
        <f t="shared" si="54"/>
        <v>6.2369999999999995E-2</v>
      </c>
      <c r="K651" s="62"/>
      <c r="L651" s="2" t="s">
        <v>8</v>
      </c>
      <c r="M651" s="13" t="s">
        <v>43</v>
      </c>
      <c r="N651" s="119">
        <v>1</v>
      </c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  <c r="AE651" s="37"/>
      <c r="AF651" s="37"/>
      <c r="AG651" s="37"/>
      <c r="AH651" s="37"/>
      <c r="AI651" s="37"/>
      <c r="AJ651" s="37"/>
      <c r="AK651" s="37"/>
      <c r="AL651" s="37"/>
      <c r="AM651" s="37"/>
      <c r="AN651" s="37"/>
      <c r="AO651" s="37"/>
      <c r="AP651" s="37"/>
      <c r="AQ651" s="37"/>
      <c r="AR651" s="37"/>
      <c r="AS651" s="37"/>
      <c r="AT651" s="37"/>
      <c r="AU651" s="37"/>
      <c r="AV651" s="37"/>
      <c r="AW651" s="37"/>
    </row>
    <row r="652" spans="1:49" x14ac:dyDescent="0.25">
      <c r="A652" s="55">
        <f t="shared" si="51"/>
        <v>632</v>
      </c>
      <c r="B652" s="294"/>
      <c r="C652" s="297"/>
      <c r="D652" s="47" t="s">
        <v>19</v>
      </c>
      <c r="E652" s="312"/>
      <c r="F652" s="73">
        <v>297</v>
      </c>
      <c r="G652" s="7">
        <v>572</v>
      </c>
      <c r="H652" s="8">
        <f t="shared" si="50"/>
        <v>0.16988399999999998</v>
      </c>
      <c r="I652" s="2">
        <v>1</v>
      </c>
      <c r="J652" s="62">
        <f t="shared" si="54"/>
        <v>0.16988399999999998</v>
      </c>
      <c r="K652" s="62"/>
      <c r="L652" s="2" t="s">
        <v>26</v>
      </c>
      <c r="M652" s="90" t="s">
        <v>155</v>
      </c>
      <c r="N652" s="119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  <c r="AE652" s="37"/>
      <c r="AF652" s="37"/>
      <c r="AG652" s="37"/>
      <c r="AH652" s="37"/>
      <c r="AI652" s="37"/>
      <c r="AJ652" s="37"/>
      <c r="AK652" s="37"/>
      <c r="AL652" s="37"/>
      <c r="AM652" s="37"/>
      <c r="AN652" s="37"/>
      <c r="AO652" s="37"/>
      <c r="AP652" s="37"/>
      <c r="AQ652" s="37"/>
      <c r="AR652" s="37"/>
      <c r="AS652" s="37"/>
      <c r="AT652" s="37"/>
      <c r="AU652" s="37"/>
      <c r="AV652" s="37"/>
      <c r="AW652" s="37"/>
    </row>
    <row r="653" spans="1:49" x14ac:dyDescent="0.25">
      <c r="A653" s="55">
        <f t="shared" si="51"/>
        <v>633</v>
      </c>
      <c r="B653" s="294"/>
      <c r="C653" s="297"/>
      <c r="D653" s="46"/>
      <c r="E653" s="312"/>
      <c r="F653" s="73">
        <v>297</v>
      </c>
      <c r="G653" s="7">
        <v>855</v>
      </c>
      <c r="H653" s="8">
        <f t="shared" si="50"/>
        <v>0.25393499999999997</v>
      </c>
      <c r="I653" s="2">
        <v>1</v>
      </c>
      <c r="J653" s="62">
        <f t="shared" si="54"/>
        <v>0.25393499999999997</v>
      </c>
      <c r="K653" s="62"/>
      <c r="L653" s="2" t="s">
        <v>8</v>
      </c>
      <c r="M653" s="13" t="s">
        <v>14</v>
      </c>
      <c r="N653" s="119"/>
      <c r="P653" s="37"/>
      <c r="Q653" s="38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  <c r="AE653" s="37"/>
      <c r="AF653" s="37"/>
      <c r="AG653" s="37"/>
      <c r="AH653" s="37"/>
      <c r="AI653" s="37"/>
      <c r="AJ653" s="37"/>
      <c r="AK653" s="37"/>
      <c r="AL653" s="37"/>
      <c r="AM653" s="37"/>
      <c r="AN653" s="37"/>
      <c r="AO653" s="37"/>
      <c r="AP653" s="37"/>
      <c r="AQ653" s="37"/>
      <c r="AR653" s="37"/>
      <c r="AS653" s="37"/>
      <c r="AT653" s="37"/>
      <c r="AU653" s="37"/>
      <c r="AV653" s="37"/>
      <c r="AW653" s="37"/>
    </row>
    <row r="654" spans="1:49" x14ac:dyDescent="0.25">
      <c r="A654" s="55">
        <f t="shared" si="51"/>
        <v>634</v>
      </c>
      <c r="B654" s="294"/>
      <c r="C654" s="297"/>
      <c r="D654" s="46"/>
      <c r="E654" s="312"/>
      <c r="F654" s="73">
        <v>297</v>
      </c>
      <c r="G654" s="7">
        <v>1244</v>
      </c>
      <c r="H654" s="8">
        <f t="shared" si="50"/>
        <v>0.36946799999999996</v>
      </c>
      <c r="I654" s="2">
        <v>1</v>
      </c>
      <c r="J654" s="62">
        <f t="shared" si="54"/>
        <v>0.36946799999999996</v>
      </c>
      <c r="K654" s="62"/>
      <c r="L654" s="2" t="s">
        <v>8</v>
      </c>
      <c r="M654" s="13" t="s">
        <v>14</v>
      </c>
      <c r="N654" s="119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  <c r="AE654" s="37"/>
      <c r="AF654" s="37"/>
      <c r="AG654" s="37"/>
      <c r="AH654" s="37"/>
      <c r="AI654" s="37"/>
      <c r="AJ654" s="37"/>
      <c r="AK654" s="37"/>
      <c r="AL654" s="37"/>
      <c r="AM654" s="37"/>
      <c r="AN654" s="37"/>
      <c r="AO654" s="37"/>
      <c r="AP654" s="37"/>
      <c r="AQ654" s="37"/>
      <c r="AR654" s="37"/>
      <c r="AS654" s="37"/>
      <c r="AT654" s="37"/>
      <c r="AU654" s="37"/>
      <c r="AV654" s="37"/>
      <c r="AW654" s="37"/>
    </row>
    <row r="655" spans="1:49" x14ac:dyDescent="0.25">
      <c r="A655" s="55">
        <f t="shared" si="51"/>
        <v>635</v>
      </c>
      <c r="B655" s="294"/>
      <c r="C655" s="297"/>
      <c r="D655" s="46"/>
      <c r="E655" s="312"/>
      <c r="F655" s="73">
        <v>297</v>
      </c>
      <c r="G655" s="7">
        <v>1193</v>
      </c>
      <c r="H655" s="8">
        <f t="shared" si="50"/>
        <v>0.354321</v>
      </c>
      <c r="I655" s="2">
        <v>1</v>
      </c>
      <c r="J655" s="62">
        <f t="shared" si="54"/>
        <v>0.354321</v>
      </c>
      <c r="K655" s="62"/>
      <c r="L655" s="2" t="s">
        <v>8</v>
      </c>
      <c r="M655" s="13" t="s">
        <v>14</v>
      </c>
      <c r="N655" s="119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  <c r="AE655" s="37"/>
      <c r="AF655" s="37"/>
      <c r="AG655" s="37"/>
      <c r="AH655" s="37"/>
      <c r="AI655" s="37"/>
      <c r="AJ655" s="37"/>
      <c r="AK655" s="37"/>
      <c r="AL655" s="37"/>
      <c r="AM655" s="37"/>
      <c r="AN655" s="37"/>
      <c r="AO655" s="37"/>
      <c r="AP655" s="37"/>
      <c r="AQ655" s="37"/>
      <c r="AR655" s="37"/>
      <c r="AS655" s="37"/>
      <c r="AT655" s="37"/>
      <c r="AU655" s="37"/>
      <c r="AV655" s="37"/>
      <c r="AW655" s="37"/>
    </row>
    <row r="656" spans="1:49" x14ac:dyDescent="0.25">
      <c r="A656" s="55">
        <f t="shared" si="51"/>
        <v>636</v>
      </c>
      <c r="B656" s="294"/>
      <c r="C656" s="297"/>
      <c r="D656" s="46"/>
      <c r="E656" s="312"/>
      <c r="F656" s="73">
        <v>297</v>
      </c>
      <c r="G656" s="7">
        <v>1245</v>
      </c>
      <c r="H656" s="8">
        <f t="shared" si="50"/>
        <v>0.36976500000000001</v>
      </c>
      <c r="I656" s="2">
        <v>1</v>
      </c>
      <c r="J656" s="62">
        <f t="shared" si="54"/>
        <v>0.36976500000000001</v>
      </c>
      <c r="K656" s="62"/>
      <c r="L656" s="2" t="s">
        <v>8</v>
      </c>
      <c r="M656" s="13" t="s">
        <v>14</v>
      </c>
      <c r="N656" s="119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  <c r="AE656" s="37"/>
      <c r="AF656" s="37"/>
      <c r="AG656" s="37"/>
      <c r="AH656" s="37"/>
      <c r="AI656" s="37"/>
      <c r="AJ656" s="37"/>
      <c r="AK656" s="37"/>
      <c r="AL656" s="37"/>
      <c r="AM656" s="37"/>
      <c r="AN656" s="37"/>
      <c r="AO656" s="37"/>
      <c r="AP656" s="37"/>
      <c r="AQ656" s="37"/>
      <c r="AR656" s="37"/>
      <c r="AS656" s="37"/>
      <c r="AT656" s="37"/>
      <c r="AU656" s="37"/>
      <c r="AV656" s="37"/>
      <c r="AW656" s="37"/>
    </row>
    <row r="657" spans="1:49" x14ac:dyDescent="0.25">
      <c r="A657" s="55">
        <f t="shared" si="51"/>
        <v>637</v>
      </c>
      <c r="B657" s="294"/>
      <c r="C657" s="297"/>
      <c r="D657" s="46"/>
      <c r="E657" s="312"/>
      <c r="F657" s="73">
        <v>297</v>
      </c>
      <c r="G657" s="7">
        <v>1247</v>
      </c>
      <c r="H657" s="8">
        <f t="shared" si="50"/>
        <v>0.37035899999999999</v>
      </c>
      <c r="I657" s="2">
        <v>1</v>
      </c>
      <c r="J657" s="62">
        <f t="shared" si="54"/>
        <v>0.37035899999999999</v>
      </c>
      <c r="K657" s="62"/>
      <c r="L657" s="2" t="s">
        <v>8</v>
      </c>
      <c r="M657" s="13" t="s">
        <v>14</v>
      </c>
      <c r="N657" s="119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  <c r="AE657" s="37"/>
      <c r="AF657" s="37"/>
      <c r="AG657" s="37"/>
      <c r="AH657" s="37"/>
      <c r="AI657" s="37"/>
      <c r="AJ657" s="37"/>
      <c r="AK657" s="37"/>
      <c r="AL657" s="37"/>
      <c r="AM657" s="37"/>
      <c r="AN657" s="37"/>
      <c r="AO657" s="37"/>
      <c r="AP657" s="37"/>
      <c r="AQ657" s="37"/>
      <c r="AR657" s="37"/>
      <c r="AS657" s="37"/>
      <c r="AT657" s="37"/>
      <c r="AU657" s="37"/>
      <c r="AV657" s="37"/>
      <c r="AW657" s="37"/>
    </row>
    <row r="658" spans="1:49" x14ac:dyDescent="0.25">
      <c r="A658" s="55">
        <f t="shared" si="51"/>
        <v>638</v>
      </c>
      <c r="B658" s="294"/>
      <c r="C658" s="297"/>
      <c r="D658" s="46"/>
      <c r="E658" s="312"/>
      <c r="F658" s="73">
        <v>297</v>
      </c>
      <c r="G658" s="7">
        <v>1242</v>
      </c>
      <c r="H658" s="8">
        <f t="shared" si="50"/>
        <v>0.36887399999999998</v>
      </c>
      <c r="I658" s="2">
        <v>1</v>
      </c>
      <c r="J658" s="62">
        <f t="shared" si="54"/>
        <v>0.36887399999999998</v>
      </c>
      <c r="K658" s="62"/>
      <c r="L658" s="2" t="s">
        <v>8</v>
      </c>
      <c r="M658" s="13" t="s">
        <v>14</v>
      </c>
      <c r="N658" s="119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  <c r="AE658" s="37"/>
      <c r="AF658" s="37"/>
      <c r="AG658" s="37"/>
      <c r="AH658" s="37"/>
      <c r="AI658" s="37"/>
      <c r="AJ658" s="37"/>
      <c r="AK658" s="37"/>
      <c r="AL658" s="37"/>
      <c r="AM658" s="37"/>
      <c r="AN658" s="37"/>
      <c r="AO658" s="37"/>
      <c r="AP658" s="37"/>
      <c r="AQ658" s="37"/>
      <c r="AR658" s="37"/>
      <c r="AS658" s="37"/>
      <c r="AT658" s="37"/>
      <c r="AU658" s="37"/>
      <c r="AV658" s="37"/>
      <c r="AW658" s="37"/>
    </row>
    <row r="659" spans="1:49" x14ac:dyDescent="0.25">
      <c r="A659" s="55">
        <f t="shared" si="51"/>
        <v>639</v>
      </c>
      <c r="B659" s="294"/>
      <c r="C659" s="297"/>
      <c r="D659" s="46"/>
      <c r="E659" s="312"/>
      <c r="F659" s="73">
        <v>297</v>
      </c>
      <c r="G659" s="7">
        <v>1245</v>
      </c>
      <c r="H659" s="8">
        <f t="shared" si="50"/>
        <v>0.36976500000000001</v>
      </c>
      <c r="I659" s="2">
        <v>1</v>
      </c>
      <c r="J659" s="62">
        <f t="shared" si="54"/>
        <v>0.36976500000000001</v>
      </c>
      <c r="K659" s="62"/>
      <c r="L659" s="2" t="s">
        <v>8</v>
      </c>
      <c r="M659" s="13" t="s">
        <v>14</v>
      </c>
      <c r="N659" s="119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  <c r="AE659" s="37"/>
      <c r="AF659" s="37"/>
      <c r="AG659" s="37"/>
      <c r="AH659" s="37"/>
      <c r="AI659" s="37"/>
      <c r="AJ659" s="37"/>
      <c r="AK659" s="37"/>
      <c r="AL659" s="37"/>
      <c r="AM659" s="37"/>
      <c r="AN659" s="37"/>
      <c r="AO659" s="37"/>
      <c r="AP659" s="37"/>
      <c r="AQ659" s="37"/>
      <c r="AR659" s="37"/>
      <c r="AS659" s="37"/>
      <c r="AT659" s="37"/>
      <c r="AU659" s="37"/>
      <c r="AV659" s="37"/>
      <c r="AW659" s="37"/>
    </row>
    <row r="660" spans="1:49" x14ac:dyDescent="0.25">
      <c r="A660" s="55">
        <f t="shared" si="51"/>
        <v>640</v>
      </c>
      <c r="B660" s="294"/>
      <c r="C660" s="297"/>
      <c r="D660" s="46"/>
      <c r="E660" s="312"/>
      <c r="F660" s="73">
        <v>297</v>
      </c>
      <c r="G660" s="7">
        <v>1242</v>
      </c>
      <c r="H660" s="8">
        <f t="shared" si="50"/>
        <v>0.36887399999999998</v>
      </c>
      <c r="I660" s="2">
        <v>1</v>
      </c>
      <c r="J660" s="62">
        <f t="shared" si="54"/>
        <v>0.36887399999999998</v>
      </c>
      <c r="K660" s="62"/>
      <c r="L660" s="2" t="s">
        <v>8</v>
      </c>
      <c r="M660" s="13" t="s">
        <v>14</v>
      </c>
      <c r="N660" s="119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  <c r="AE660" s="37"/>
      <c r="AF660" s="37"/>
      <c r="AG660" s="37"/>
      <c r="AH660" s="37"/>
      <c r="AI660" s="37"/>
      <c r="AJ660" s="37"/>
      <c r="AK660" s="37"/>
      <c r="AL660" s="37"/>
      <c r="AM660" s="37"/>
      <c r="AN660" s="37"/>
      <c r="AO660" s="37"/>
      <c r="AP660" s="37"/>
      <c r="AQ660" s="37"/>
      <c r="AR660" s="37"/>
      <c r="AS660" s="37"/>
      <c r="AT660" s="37"/>
      <c r="AU660" s="37"/>
      <c r="AV660" s="37"/>
      <c r="AW660" s="37"/>
    </row>
    <row r="661" spans="1:49" x14ac:dyDescent="0.25">
      <c r="A661" s="55">
        <f t="shared" si="51"/>
        <v>641</v>
      </c>
      <c r="B661" s="294"/>
      <c r="C661" s="297"/>
      <c r="D661" s="46"/>
      <c r="E661" s="312"/>
      <c r="F661" s="73">
        <v>297</v>
      </c>
      <c r="G661" s="7">
        <v>945</v>
      </c>
      <c r="H661" s="8">
        <f t="shared" si="50"/>
        <v>0.280665</v>
      </c>
      <c r="I661" s="2">
        <v>1</v>
      </c>
      <c r="J661" s="62">
        <f t="shared" si="54"/>
        <v>0.280665</v>
      </c>
      <c r="K661" s="62"/>
      <c r="L661" s="2" t="s">
        <v>8</v>
      </c>
      <c r="M661" s="13" t="s">
        <v>14</v>
      </c>
      <c r="N661" s="119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  <c r="AE661" s="37"/>
      <c r="AF661" s="37"/>
      <c r="AG661" s="37"/>
      <c r="AH661" s="37"/>
      <c r="AI661" s="37"/>
      <c r="AJ661" s="37"/>
      <c r="AK661" s="37"/>
      <c r="AL661" s="37"/>
      <c r="AM661" s="37"/>
      <c r="AN661" s="37"/>
      <c r="AO661" s="37"/>
      <c r="AP661" s="37"/>
      <c r="AQ661" s="37"/>
      <c r="AR661" s="37"/>
      <c r="AS661" s="37"/>
      <c r="AT661" s="37"/>
      <c r="AU661" s="37"/>
      <c r="AV661" s="37"/>
      <c r="AW661" s="37"/>
    </row>
    <row r="662" spans="1:49" x14ac:dyDescent="0.25">
      <c r="A662" s="55">
        <f t="shared" si="51"/>
        <v>642</v>
      </c>
      <c r="B662" s="294"/>
      <c r="C662" s="297"/>
      <c r="D662" s="46"/>
      <c r="E662" s="312"/>
      <c r="F662" s="73">
        <v>297</v>
      </c>
      <c r="G662" s="7">
        <v>1243</v>
      </c>
      <c r="H662" s="8">
        <f t="shared" si="50"/>
        <v>0.36917099999999997</v>
      </c>
      <c r="I662" s="2">
        <v>1</v>
      </c>
      <c r="J662" s="62">
        <f t="shared" si="54"/>
        <v>0.36917099999999997</v>
      </c>
      <c r="K662" s="62"/>
      <c r="L662" s="2" t="s">
        <v>8</v>
      </c>
      <c r="M662" s="13" t="s">
        <v>14</v>
      </c>
      <c r="N662" s="119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  <c r="AE662" s="37"/>
      <c r="AF662" s="37"/>
      <c r="AG662" s="37"/>
      <c r="AH662" s="37"/>
      <c r="AI662" s="37"/>
      <c r="AJ662" s="37"/>
      <c r="AK662" s="37"/>
      <c r="AL662" s="37"/>
      <c r="AM662" s="37"/>
      <c r="AN662" s="37"/>
      <c r="AO662" s="37"/>
      <c r="AP662" s="37"/>
      <c r="AQ662" s="37"/>
      <c r="AR662" s="37"/>
      <c r="AS662" s="37"/>
      <c r="AT662" s="37"/>
      <c r="AU662" s="37"/>
      <c r="AV662" s="37"/>
      <c r="AW662" s="37"/>
    </row>
    <row r="663" spans="1:49" x14ac:dyDescent="0.25">
      <c r="A663" s="55">
        <f t="shared" si="51"/>
        <v>643</v>
      </c>
      <c r="B663" s="294"/>
      <c r="C663" s="297"/>
      <c r="D663" s="46"/>
      <c r="E663" s="312"/>
      <c r="F663" s="73">
        <v>297</v>
      </c>
      <c r="G663" s="7">
        <v>1245</v>
      </c>
      <c r="H663" s="8">
        <f t="shared" si="50"/>
        <v>0.36976500000000001</v>
      </c>
      <c r="I663" s="2">
        <v>1</v>
      </c>
      <c r="J663" s="62">
        <f t="shared" si="54"/>
        <v>0.36976500000000001</v>
      </c>
      <c r="K663" s="62"/>
      <c r="L663" s="2" t="s">
        <v>8</v>
      </c>
      <c r="M663" s="13" t="s">
        <v>14</v>
      </c>
      <c r="N663" s="119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  <c r="AE663" s="37"/>
      <c r="AF663" s="37"/>
      <c r="AG663" s="37"/>
      <c r="AH663" s="37"/>
      <c r="AI663" s="37"/>
      <c r="AJ663" s="37"/>
      <c r="AK663" s="37"/>
      <c r="AL663" s="37"/>
      <c r="AM663" s="37"/>
      <c r="AN663" s="37"/>
      <c r="AO663" s="37"/>
      <c r="AP663" s="37"/>
      <c r="AQ663" s="37"/>
      <c r="AR663" s="37"/>
      <c r="AS663" s="37"/>
      <c r="AT663" s="37"/>
      <c r="AU663" s="37"/>
      <c r="AV663" s="37"/>
      <c r="AW663" s="37"/>
    </row>
    <row r="664" spans="1:49" x14ac:dyDescent="0.25">
      <c r="A664" s="55">
        <f t="shared" si="51"/>
        <v>644</v>
      </c>
      <c r="B664" s="294"/>
      <c r="C664" s="297"/>
      <c r="D664" s="46"/>
      <c r="E664" s="312"/>
      <c r="F664" s="73">
        <v>297</v>
      </c>
      <c r="G664" s="7">
        <v>1251</v>
      </c>
      <c r="H664" s="8">
        <f t="shared" si="50"/>
        <v>0.37154699999999996</v>
      </c>
      <c r="I664" s="2">
        <v>1</v>
      </c>
      <c r="J664" s="62">
        <f t="shared" si="54"/>
        <v>0.37154699999999996</v>
      </c>
      <c r="K664" s="62"/>
      <c r="L664" s="2" t="s">
        <v>8</v>
      </c>
      <c r="M664" s="13" t="s">
        <v>14</v>
      </c>
      <c r="N664" s="119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  <c r="AE664" s="37"/>
      <c r="AF664" s="37"/>
      <c r="AG664" s="37"/>
      <c r="AH664" s="37"/>
      <c r="AI664" s="37"/>
      <c r="AJ664" s="37"/>
      <c r="AK664" s="37"/>
      <c r="AL664" s="37"/>
      <c r="AM664" s="37"/>
      <c r="AN664" s="37"/>
      <c r="AO664" s="37"/>
      <c r="AP664" s="37"/>
      <c r="AQ664" s="37"/>
      <c r="AR664" s="37"/>
      <c r="AS664" s="37"/>
      <c r="AT664" s="37"/>
      <c r="AU664" s="37"/>
      <c r="AV664" s="37"/>
      <c r="AW664" s="37"/>
    </row>
    <row r="665" spans="1:49" x14ac:dyDescent="0.25">
      <c r="A665" s="55">
        <f t="shared" si="51"/>
        <v>645</v>
      </c>
      <c r="B665" s="294"/>
      <c r="C665" s="297"/>
      <c r="D665" s="46"/>
      <c r="E665" s="312"/>
      <c r="F665" s="73">
        <v>297</v>
      </c>
      <c r="G665" s="7">
        <v>1302</v>
      </c>
      <c r="H665" s="8">
        <f t="shared" ref="H665:H696" si="55">(F665*G665)*0.000001</f>
        <v>0.38669399999999998</v>
      </c>
      <c r="I665" s="2">
        <v>1</v>
      </c>
      <c r="J665" s="62">
        <f t="shared" si="54"/>
        <v>0.38669399999999998</v>
      </c>
      <c r="K665" s="62"/>
      <c r="L665" s="2" t="s">
        <v>8</v>
      </c>
      <c r="M665" s="13" t="s">
        <v>14</v>
      </c>
      <c r="N665" s="119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  <c r="AE665" s="37"/>
      <c r="AF665" s="37"/>
      <c r="AG665" s="37"/>
      <c r="AH665" s="37"/>
      <c r="AI665" s="37"/>
      <c r="AJ665" s="37"/>
      <c r="AK665" s="37"/>
      <c r="AL665" s="37"/>
      <c r="AM665" s="37"/>
      <c r="AN665" s="37"/>
      <c r="AO665" s="37"/>
      <c r="AP665" s="37"/>
      <c r="AQ665" s="37"/>
      <c r="AR665" s="37"/>
      <c r="AS665" s="37"/>
      <c r="AT665" s="37"/>
      <c r="AU665" s="37"/>
      <c r="AV665" s="37"/>
      <c r="AW665" s="37"/>
    </row>
    <row r="666" spans="1:49" x14ac:dyDescent="0.25">
      <c r="A666" s="55">
        <f t="shared" si="51"/>
        <v>646</v>
      </c>
      <c r="B666" s="294"/>
      <c r="C666" s="297"/>
      <c r="D666" s="46"/>
      <c r="E666" s="312"/>
      <c r="F666" s="73">
        <v>297</v>
      </c>
      <c r="G666" s="7">
        <v>1243</v>
      </c>
      <c r="H666" s="8">
        <f t="shared" si="55"/>
        <v>0.36917099999999997</v>
      </c>
      <c r="I666" s="2">
        <v>1</v>
      </c>
      <c r="J666" s="62">
        <f t="shared" si="54"/>
        <v>0.36917099999999997</v>
      </c>
      <c r="K666" s="62"/>
      <c r="L666" s="2" t="s">
        <v>8</v>
      </c>
      <c r="M666" s="13" t="s">
        <v>14</v>
      </c>
      <c r="N666" s="119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  <c r="AE666" s="37"/>
      <c r="AF666" s="37"/>
      <c r="AG666" s="37"/>
      <c r="AH666" s="37"/>
      <c r="AI666" s="37"/>
      <c r="AJ666" s="37"/>
      <c r="AK666" s="37"/>
      <c r="AL666" s="37"/>
      <c r="AM666" s="37"/>
      <c r="AN666" s="37"/>
      <c r="AO666" s="37"/>
      <c r="AP666" s="37"/>
      <c r="AQ666" s="37"/>
      <c r="AR666" s="37"/>
      <c r="AS666" s="37"/>
      <c r="AT666" s="37"/>
      <c r="AU666" s="37"/>
      <c r="AV666" s="37"/>
      <c r="AW666" s="37"/>
    </row>
    <row r="667" spans="1:49" x14ac:dyDescent="0.25">
      <c r="A667" s="55">
        <f t="shared" si="51"/>
        <v>647</v>
      </c>
      <c r="B667" s="294"/>
      <c r="C667" s="297"/>
      <c r="D667" s="46"/>
      <c r="E667" s="312"/>
      <c r="F667" s="73">
        <v>297</v>
      </c>
      <c r="G667" s="7">
        <v>1249</v>
      </c>
      <c r="H667" s="8">
        <f t="shared" si="55"/>
        <v>0.37095299999999998</v>
      </c>
      <c r="I667" s="2">
        <v>1</v>
      </c>
      <c r="J667" s="62">
        <f t="shared" si="54"/>
        <v>0.37095299999999998</v>
      </c>
      <c r="K667" s="62"/>
      <c r="L667" s="2" t="s">
        <v>8</v>
      </c>
      <c r="M667" s="13" t="s">
        <v>14</v>
      </c>
      <c r="N667" s="119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  <c r="AE667" s="37"/>
      <c r="AF667" s="37"/>
      <c r="AG667" s="37"/>
      <c r="AH667" s="37"/>
      <c r="AI667" s="37"/>
      <c r="AJ667" s="37"/>
      <c r="AK667" s="37"/>
      <c r="AL667" s="37"/>
      <c r="AM667" s="37"/>
      <c r="AN667" s="37"/>
      <c r="AO667" s="37"/>
      <c r="AP667" s="37"/>
      <c r="AQ667" s="37"/>
      <c r="AR667" s="37"/>
      <c r="AS667" s="37"/>
      <c r="AT667" s="37"/>
      <c r="AU667" s="37"/>
      <c r="AV667" s="37"/>
      <c r="AW667" s="37"/>
    </row>
    <row r="668" spans="1:49" x14ac:dyDescent="0.25">
      <c r="A668" s="55">
        <f t="shared" si="51"/>
        <v>648</v>
      </c>
      <c r="B668" s="294"/>
      <c r="C668" s="297"/>
      <c r="D668" s="46"/>
      <c r="E668" s="312"/>
      <c r="F668" s="73">
        <v>297</v>
      </c>
      <c r="G668" s="7">
        <v>1241</v>
      </c>
      <c r="H668" s="8">
        <f t="shared" si="55"/>
        <v>0.36857699999999999</v>
      </c>
      <c r="I668" s="2">
        <v>1</v>
      </c>
      <c r="J668" s="62">
        <f t="shared" si="54"/>
        <v>0.36857699999999999</v>
      </c>
      <c r="K668" s="62"/>
      <c r="L668" s="2" t="s">
        <v>8</v>
      </c>
      <c r="M668" s="13" t="s">
        <v>14</v>
      </c>
      <c r="N668" s="119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  <c r="AE668" s="37"/>
      <c r="AF668" s="37"/>
      <c r="AG668" s="37"/>
      <c r="AH668" s="37"/>
      <c r="AI668" s="37"/>
      <c r="AJ668" s="37"/>
      <c r="AK668" s="37"/>
      <c r="AL668" s="37"/>
      <c r="AM668" s="37"/>
      <c r="AN668" s="37"/>
      <c r="AO668" s="37"/>
      <c r="AP668" s="37"/>
      <c r="AQ668" s="37"/>
      <c r="AR668" s="37"/>
      <c r="AS668" s="37"/>
      <c r="AT668" s="37"/>
      <c r="AU668" s="37"/>
      <c r="AV668" s="37"/>
      <c r="AW668" s="37"/>
    </row>
    <row r="669" spans="1:49" x14ac:dyDescent="0.25">
      <c r="A669" s="55">
        <f t="shared" si="51"/>
        <v>649</v>
      </c>
      <c r="B669" s="294"/>
      <c r="C669" s="297"/>
      <c r="D669" s="46"/>
      <c r="E669" s="312"/>
      <c r="F669" s="73">
        <v>297</v>
      </c>
      <c r="G669" s="7">
        <v>1239</v>
      </c>
      <c r="H669" s="8">
        <f t="shared" si="55"/>
        <v>0.367983</v>
      </c>
      <c r="I669" s="2">
        <v>1</v>
      </c>
      <c r="J669" s="62">
        <f t="shared" si="54"/>
        <v>0.367983</v>
      </c>
      <c r="K669" s="62"/>
      <c r="L669" s="2" t="s">
        <v>8</v>
      </c>
      <c r="M669" s="13" t="s">
        <v>14</v>
      </c>
      <c r="N669" s="119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  <c r="AE669" s="37"/>
      <c r="AF669" s="37"/>
      <c r="AG669" s="37"/>
      <c r="AH669" s="37"/>
      <c r="AI669" s="37"/>
      <c r="AJ669" s="37"/>
      <c r="AK669" s="37"/>
      <c r="AL669" s="37"/>
      <c r="AM669" s="37"/>
      <c r="AN669" s="37"/>
      <c r="AO669" s="37"/>
      <c r="AP669" s="37"/>
      <c r="AQ669" s="37"/>
      <c r="AR669" s="37"/>
      <c r="AS669" s="37"/>
      <c r="AT669" s="37"/>
      <c r="AU669" s="37"/>
      <c r="AV669" s="37"/>
      <c r="AW669" s="37"/>
    </row>
    <row r="670" spans="1:49" x14ac:dyDescent="0.25">
      <c r="A670" s="55">
        <f t="shared" si="51"/>
        <v>650</v>
      </c>
      <c r="B670" s="294"/>
      <c r="C670" s="297"/>
      <c r="D670" s="46"/>
      <c r="E670" s="312"/>
      <c r="F670" s="73">
        <v>297</v>
      </c>
      <c r="G670" s="7">
        <v>1247</v>
      </c>
      <c r="H670" s="8">
        <f t="shared" si="55"/>
        <v>0.37035899999999999</v>
      </c>
      <c r="I670" s="2">
        <v>1</v>
      </c>
      <c r="J670" s="62">
        <f t="shared" si="54"/>
        <v>0.37035899999999999</v>
      </c>
      <c r="K670" s="62"/>
      <c r="L670" s="2" t="s">
        <v>8</v>
      </c>
      <c r="M670" s="13" t="s">
        <v>14</v>
      </c>
      <c r="N670" s="119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  <c r="AE670" s="37"/>
      <c r="AF670" s="37"/>
      <c r="AG670" s="37"/>
      <c r="AH670" s="37"/>
      <c r="AI670" s="37"/>
      <c r="AJ670" s="37"/>
      <c r="AK670" s="37"/>
      <c r="AL670" s="37"/>
      <c r="AM670" s="37"/>
      <c r="AN670" s="37"/>
      <c r="AO670" s="37"/>
      <c r="AP670" s="37"/>
      <c r="AQ670" s="37"/>
      <c r="AR670" s="37"/>
      <c r="AS670" s="37"/>
      <c r="AT670" s="37"/>
      <c r="AU670" s="37"/>
      <c r="AV670" s="37"/>
      <c r="AW670" s="37"/>
    </row>
    <row r="671" spans="1:49" x14ac:dyDescent="0.25">
      <c r="A671" s="55">
        <f t="shared" si="51"/>
        <v>651</v>
      </c>
      <c r="B671" s="294"/>
      <c r="C671" s="297"/>
      <c r="D671" s="46"/>
      <c r="E671" s="312"/>
      <c r="F671" s="73">
        <v>297</v>
      </c>
      <c r="G671" s="7">
        <v>1243</v>
      </c>
      <c r="H671" s="8">
        <f t="shared" si="55"/>
        <v>0.36917099999999997</v>
      </c>
      <c r="I671" s="2">
        <v>1</v>
      </c>
      <c r="J671" s="62">
        <f t="shared" si="54"/>
        <v>0.36917099999999997</v>
      </c>
      <c r="K671" s="62"/>
      <c r="L671" s="2" t="s">
        <v>8</v>
      </c>
      <c r="M671" s="13" t="s">
        <v>14</v>
      </c>
      <c r="N671" s="119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  <c r="AE671" s="37"/>
      <c r="AF671" s="37"/>
      <c r="AG671" s="37"/>
      <c r="AH671" s="37"/>
      <c r="AI671" s="37"/>
      <c r="AJ671" s="37"/>
      <c r="AK671" s="37"/>
      <c r="AL671" s="37"/>
      <c r="AM671" s="37"/>
      <c r="AN671" s="37"/>
      <c r="AO671" s="37"/>
      <c r="AP671" s="37"/>
      <c r="AQ671" s="37"/>
      <c r="AR671" s="37"/>
      <c r="AS671" s="37"/>
      <c r="AT671" s="37"/>
      <c r="AU671" s="37"/>
      <c r="AV671" s="37"/>
      <c r="AW671" s="37"/>
    </row>
    <row r="672" spans="1:49" x14ac:dyDescent="0.25">
      <c r="A672" s="55">
        <f t="shared" si="51"/>
        <v>652</v>
      </c>
      <c r="B672" s="294"/>
      <c r="C672" s="297"/>
      <c r="D672" s="46"/>
      <c r="E672" s="312"/>
      <c r="F672" s="73">
        <v>297</v>
      </c>
      <c r="G672" s="7">
        <v>1243</v>
      </c>
      <c r="H672" s="8">
        <f t="shared" si="55"/>
        <v>0.36917099999999997</v>
      </c>
      <c r="I672" s="2">
        <v>1</v>
      </c>
      <c r="J672" s="62">
        <f t="shared" si="54"/>
        <v>0.36917099999999997</v>
      </c>
      <c r="K672" s="62"/>
      <c r="L672" s="2" t="s">
        <v>8</v>
      </c>
      <c r="M672" s="13" t="s">
        <v>14</v>
      </c>
      <c r="N672" s="119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  <c r="AE672" s="37"/>
      <c r="AF672" s="37"/>
      <c r="AG672" s="37"/>
      <c r="AH672" s="37"/>
      <c r="AI672" s="37"/>
      <c r="AJ672" s="37"/>
      <c r="AK672" s="37"/>
      <c r="AL672" s="37"/>
      <c r="AM672" s="37"/>
      <c r="AN672" s="37"/>
      <c r="AO672" s="37"/>
      <c r="AP672" s="37"/>
      <c r="AQ672" s="37"/>
      <c r="AR672" s="37"/>
      <c r="AS672" s="37"/>
      <c r="AT672" s="37"/>
      <c r="AU672" s="37"/>
      <c r="AV672" s="37"/>
      <c r="AW672" s="37"/>
    </row>
    <row r="673" spans="1:49" x14ac:dyDescent="0.25">
      <c r="A673" s="55">
        <f t="shared" si="51"/>
        <v>653</v>
      </c>
      <c r="B673" s="294"/>
      <c r="C673" s="297"/>
      <c r="D673" s="46"/>
      <c r="E673" s="312"/>
      <c r="F673" s="73">
        <v>297</v>
      </c>
      <c r="G673" s="7">
        <v>1247</v>
      </c>
      <c r="H673" s="8">
        <f t="shared" si="55"/>
        <v>0.37035899999999999</v>
      </c>
      <c r="I673" s="2">
        <v>1</v>
      </c>
      <c r="J673" s="62">
        <f t="shared" si="54"/>
        <v>0.37035899999999999</v>
      </c>
      <c r="K673" s="62"/>
      <c r="L673" s="2" t="s">
        <v>8</v>
      </c>
      <c r="M673" s="13" t="s">
        <v>14</v>
      </c>
      <c r="N673" s="119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  <c r="AE673" s="37"/>
      <c r="AF673" s="37"/>
      <c r="AG673" s="37"/>
      <c r="AH673" s="37"/>
      <c r="AI673" s="37"/>
      <c r="AJ673" s="37"/>
      <c r="AK673" s="37"/>
      <c r="AL673" s="37"/>
      <c r="AM673" s="37"/>
      <c r="AN673" s="37"/>
      <c r="AO673" s="37"/>
      <c r="AP673" s="37"/>
      <c r="AQ673" s="37"/>
      <c r="AR673" s="37"/>
      <c r="AS673" s="37"/>
      <c r="AT673" s="37"/>
      <c r="AU673" s="37"/>
      <c r="AV673" s="37"/>
      <c r="AW673" s="37"/>
    </row>
    <row r="674" spans="1:49" x14ac:dyDescent="0.25">
      <c r="A674" s="55">
        <f t="shared" si="51"/>
        <v>654</v>
      </c>
      <c r="B674" s="294"/>
      <c r="C674" s="297"/>
      <c r="D674" s="46"/>
      <c r="E674" s="312"/>
      <c r="F674" s="172">
        <v>353</v>
      </c>
      <c r="G674" s="7">
        <v>1147</v>
      </c>
      <c r="H674" s="8">
        <f t="shared" si="55"/>
        <v>0.404891</v>
      </c>
      <c r="I674" s="2">
        <v>1</v>
      </c>
      <c r="J674" s="62">
        <f t="shared" si="54"/>
        <v>0.404891</v>
      </c>
      <c r="K674" s="62">
        <f>(O25*G674)*0.000001</f>
        <v>0.48174</v>
      </c>
      <c r="L674" s="2" t="s">
        <v>8</v>
      </c>
      <c r="M674" s="23" t="s">
        <v>70</v>
      </c>
      <c r="N674" s="119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  <c r="AE674" s="37"/>
      <c r="AF674" s="37"/>
      <c r="AG674" s="37"/>
      <c r="AH674" s="37"/>
      <c r="AI674" s="37"/>
      <c r="AJ674" s="37"/>
      <c r="AK674" s="37"/>
      <c r="AL674" s="37"/>
      <c r="AM674" s="37"/>
      <c r="AN674" s="37"/>
      <c r="AO674" s="37"/>
      <c r="AP674" s="37"/>
      <c r="AQ674" s="37"/>
      <c r="AR674" s="37"/>
      <c r="AS674" s="37"/>
      <c r="AT674" s="37"/>
      <c r="AU674" s="37"/>
      <c r="AV674" s="37"/>
      <c r="AW674" s="37"/>
    </row>
    <row r="675" spans="1:49" x14ac:dyDescent="0.25">
      <c r="A675" s="55">
        <f t="shared" si="51"/>
        <v>655</v>
      </c>
      <c r="B675" s="294"/>
      <c r="C675" s="297"/>
      <c r="D675" s="46"/>
      <c r="E675" s="312"/>
      <c r="F675" s="73">
        <v>297</v>
      </c>
      <c r="G675" s="7">
        <v>1242</v>
      </c>
      <c r="H675" s="8">
        <f t="shared" si="55"/>
        <v>0.36887399999999998</v>
      </c>
      <c r="I675" s="2">
        <v>1</v>
      </c>
      <c r="J675" s="62">
        <f t="shared" si="54"/>
        <v>0.36887399999999998</v>
      </c>
      <c r="K675" s="62"/>
      <c r="L675" s="2" t="s">
        <v>8</v>
      </c>
      <c r="M675" s="13" t="s">
        <v>14</v>
      </c>
      <c r="N675" s="119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  <c r="AE675" s="37"/>
      <c r="AF675" s="37"/>
      <c r="AG675" s="37"/>
      <c r="AH675" s="37"/>
      <c r="AI675" s="37"/>
      <c r="AJ675" s="37"/>
      <c r="AK675" s="37"/>
      <c r="AL675" s="37"/>
      <c r="AM675" s="37"/>
      <c r="AN675" s="37"/>
      <c r="AO675" s="37"/>
      <c r="AP675" s="37"/>
      <c r="AQ675" s="37"/>
      <c r="AR675" s="37"/>
      <c r="AS675" s="37"/>
      <c r="AT675" s="37"/>
      <c r="AU675" s="37"/>
      <c r="AV675" s="37"/>
      <c r="AW675" s="37"/>
    </row>
    <row r="676" spans="1:49" x14ac:dyDescent="0.25">
      <c r="A676" s="55">
        <f t="shared" si="51"/>
        <v>656</v>
      </c>
      <c r="B676" s="294"/>
      <c r="C676" s="297"/>
      <c r="D676" s="46"/>
      <c r="E676" s="312"/>
      <c r="F676" s="73">
        <v>297</v>
      </c>
      <c r="G676" s="7">
        <v>1242</v>
      </c>
      <c r="H676" s="8">
        <f t="shared" si="55"/>
        <v>0.36887399999999998</v>
      </c>
      <c r="I676" s="2">
        <v>1</v>
      </c>
      <c r="J676" s="62">
        <f t="shared" si="54"/>
        <v>0.36887399999999998</v>
      </c>
      <c r="K676" s="62"/>
      <c r="L676" s="2" t="s">
        <v>8</v>
      </c>
      <c r="M676" s="13" t="s">
        <v>14</v>
      </c>
      <c r="N676" s="119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  <c r="AE676" s="37"/>
      <c r="AF676" s="37"/>
      <c r="AG676" s="37"/>
      <c r="AH676" s="37"/>
      <c r="AI676" s="37"/>
      <c r="AJ676" s="37"/>
      <c r="AK676" s="37"/>
      <c r="AL676" s="37"/>
      <c r="AM676" s="37"/>
      <c r="AN676" s="37"/>
      <c r="AO676" s="37"/>
      <c r="AP676" s="37"/>
      <c r="AQ676" s="37"/>
      <c r="AR676" s="37"/>
      <c r="AS676" s="37"/>
      <c r="AT676" s="37"/>
      <c r="AU676" s="37"/>
      <c r="AV676" s="37"/>
      <c r="AW676" s="37"/>
    </row>
    <row r="677" spans="1:49" x14ac:dyDescent="0.25">
      <c r="A677" s="55">
        <f t="shared" si="51"/>
        <v>657</v>
      </c>
      <c r="B677" s="294"/>
      <c r="C677" s="297"/>
      <c r="D677" s="46"/>
      <c r="E677" s="312"/>
      <c r="F677" s="73">
        <v>297</v>
      </c>
      <c r="G677" s="7">
        <v>1242</v>
      </c>
      <c r="H677" s="8">
        <f t="shared" si="55"/>
        <v>0.36887399999999998</v>
      </c>
      <c r="I677" s="2">
        <v>1</v>
      </c>
      <c r="J677" s="62">
        <f t="shared" si="54"/>
        <v>0.36887399999999998</v>
      </c>
      <c r="K677" s="62"/>
      <c r="L677" s="2" t="s">
        <v>8</v>
      </c>
      <c r="M677" s="13" t="s">
        <v>14</v>
      </c>
      <c r="N677" s="119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  <c r="AE677" s="37"/>
      <c r="AF677" s="37"/>
      <c r="AG677" s="37"/>
      <c r="AH677" s="37"/>
      <c r="AI677" s="37"/>
      <c r="AJ677" s="37"/>
      <c r="AK677" s="37"/>
      <c r="AL677" s="37"/>
      <c r="AM677" s="37"/>
      <c r="AN677" s="37"/>
      <c r="AO677" s="37"/>
      <c r="AP677" s="37"/>
      <c r="AQ677" s="37"/>
      <c r="AR677" s="37"/>
      <c r="AS677" s="37"/>
      <c r="AT677" s="37"/>
      <c r="AU677" s="37"/>
      <c r="AV677" s="37"/>
      <c r="AW677" s="37"/>
    </row>
    <row r="678" spans="1:49" x14ac:dyDescent="0.25">
      <c r="A678" s="55">
        <f t="shared" si="51"/>
        <v>658</v>
      </c>
      <c r="B678" s="294"/>
      <c r="C678" s="297"/>
      <c r="D678" s="46"/>
      <c r="E678" s="312"/>
      <c r="F678" s="73">
        <v>297</v>
      </c>
      <c r="G678" s="7">
        <v>1242</v>
      </c>
      <c r="H678" s="8">
        <f t="shared" si="55"/>
        <v>0.36887399999999998</v>
      </c>
      <c r="I678" s="2">
        <v>1</v>
      </c>
      <c r="J678" s="62">
        <f t="shared" si="54"/>
        <v>0.36887399999999998</v>
      </c>
      <c r="K678" s="62"/>
      <c r="L678" s="2" t="s">
        <v>8</v>
      </c>
      <c r="M678" s="13" t="s">
        <v>14</v>
      </c>
      <c r="N678" s="119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  <c r="AE678" s="37"/>
      <c r="AF678" s="37"/>
      <c r="AG678" s="37"/>
      <c r="AH678" s="37"/>
      <c r="AI678" s="37"/>
      <c r="AJ678" s="37"/>
      <c r="AK678" s="37"/>
      <c r="AL678" s="37"/>
      <c r="AM678" s="37"/>
      <c r="AN678" s="37"/>
      <c r="AO678" s="37"/>
      <c r="AP678" s="37"/>
      <c r="AQ678" s="37"/>
      <c r="AR678" s="37"/>
      <c r="AS678" s="37"/>
      <c r="AT678" s="37"/>
      <c r="AU678" s="37"/>
      <c r="AV678" s="37"/>
      <c r="AW678" s="37"/>
    </row>
    <row r="679" spans="1:49" x14ac:dyDescent="0.25">
      <c r="A679" s="55">
        <f t="shared" si="51"/>
        <v>659</v>
      </c>
      <c r="B679" s="294"/>
      <c r="C679" s="297"/>
      <c r="D679" s="46"/>
      <c r="E679" s="312"/>
      <c r="F679" s="73">
        <v>297</v>
      </c>
      <c r="G679" s="7">
        <v>1242</v>
      </c>
      <c r="H679" s="8">
        <f t="shared" si="55"/>
        <v>0.36887399999999998</v>
      </c>
      <c r="I679" s="2">
        <v>1</v>
      </c>
      <c r="J679" s="62">
        <f t="shared" si="54"/>
        <v>0.36887399999999998</v>
      </c>
      <c r="K679" s="62"/>
      <c r="L679" s="2" t="s">
        <v>8</v>
      </c>
      <c r="M679" s="13" t="s">
        <v>14</v>
      </c>
      <c r="N679" s="119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  <c r="AE679" s="37"/>
      <c r="AF679" s="37"/>
      <c r="AG679" s="37"/>
      <c r="AH679" s="37"/>
      <c r="AI679" s="37"/>
      <c r="AJ679" s="37"/>
      <c r="AK679" s="37"/>
      <c r="AL679" s="37"/>
      <c r="AM679" s="37"/>
      <c r="AN679" s="37"/>
      <c r="AO679" s="37"/>
      <c r="AP679" s="37"/>
      <c r="AQ679" s="37"/>
      <c r="AR679" s="37"/>
      <c r="AS679" s="37"/>
      <c r="AT679" s="37"/>
      <c r="AU679" s="37"/>
      <c r="AV679" s="37"/>
      <c r="AW679" s="37"/>
    </row>
    <row r="680" spans="1:49" x14ac:dyDescent="0.25">
      <c r="A680" s="55">
        <f t="shared" si="51"/>
        <v>660</v>
      </c>
      <c r="B680" s="294"/>
      <c r="C680" s="297"/>
      <c r="D680" s="46"/>
      <c r="E680" s="312"/>
      <c r="F680" s="73">
        <v>297</v>
      </c>
      <c r="G680" s="7">
        <v>1242</v>
      </c>
      <c r="H680" s="8">
        <f t="shared" si="55"/>
        <v>0.36887399999999998</v>
      </c>
      <c r="I680" s="2">
        <v>1</v>
      </c>
      <c r="J680" s="62">
        <f t="shared" si="54"/>
        <v>0.36887399999999998</v>
      </c>
      <c r="K680" s="62"/>
      <c r="L680" s="2" t="s">
        <v>8</v>
      </c>
      <c r="M680" s="13" t="s">
        <v>14</v>
      </c>
      <c r="N680" s="119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  <c r="AE680" s="37"/>
      <c r="AF680" s="37"/>
      <c r="AG680" s="37"/>
      <c r="AH680" s="37"/>
      <c r="AI680" s="37"/>
      <c r="AJ680" s="37"/>
      <c r="AK680" s="37"/>
      <c r="AL680" s="37"/>
      <c r="AM680" s="37"/>
      <c r="AN680" s="37"/>
      <c r="AO680" s="37"/>
      <c r="AP680" s="37"/>
      <c r="AQ680" s="37"/>
      <c r="AR680" s="37"/>
      <c r="AS680" s="37"/>
      <c r="AT680" s="37"/>
      <c r="AU680" s="37"/>
      <c r="AV680" s="37"/>
      <c r="AW680" s="37"/>
    </row>
    <row r="681" spans="1:49" x14ac:dyDescent="0.25">
      <c r="A681" s="55">
        <f t="shared" si="51"/>
        <v>661</v>
      </c>
      <c r="B681" s="294"/>
      <c r="C681" s="297"/>
      <c r="D681" s="46"/>
      <c r="E681" s="312"/>
      <c r="F681" s="73">
        <v>297</v>
      </c>
      <c r="G681" s="7">
        <v>799</v>
      </c>
      <c r="H681" s="8">
        <f t="shared" si="55"/>
        <v>0.23730299999999999</v>
      </c>
      <c r="I681" s="2">
        <v>1</v>
      </c>
      <c r="J681" s="62">
        <f t="shared" si="54"/>
        <v>0.23730299999999999</v>
      </c>
      <c r="K681" s="62"/>
      <c r="L681" s="2" t="s">
        <v>8</v>
      </c>
      <c r="M681" s="13" t="s">
        <v>14</v>
      </c>
      <c r="N681" s="119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  <c r="AE681" s="37"/>
      <c r="AF681" s="37"/>
      <c r="AG681" s="37"/>
      <c r="AH681" s="37"/>
      <c r="AI681" s="37"/>
      <c r="AJ681" s="37"/>
      <c r="AK681" s="37"/>
      <c r="AL681" s="37"/>
      <c r="AM681" s="37"/>
      <c r="AN681" s="37"/>
      <c r="AO681" s="37"/>
      <c r="AP681" s="37"/>
      <c r="AQ681" s="37"/>
      <c r="AR681" s="37"/>
      <c r="AS681" s="37"/>
      <c r="AT681" s="37"/>
      <c r="AU681" s="37"/>
      <c r="AV681" s="37"/>
      <c r="AW681" s="37"/>
    </row>
    <row r="682" spans="1:49" ht="15.75" thickBot="1" x14ac:dyDescent="0.3">
      <c r="A682" s="55">
        <f t="shared" si="51"/>
        <v>662</v>
      </c>
      <c r="B682" s="295"/>
      <c r="C682" s="298"/>
      <c r="D682" s="41"/>
      <c r="E682" s="313"/>
      <c r="F682" s="171">
        <v>297</v>
      </c>
      <c r="G682" s="30">
        <v>1240</v>
      </c>
      <c r="H682" s="15">
        <f t="shared" si="55"/>
        <v>0.36828</v>
      </c>
      <c r="I682" s="16">
        <v>1</v>
      </c>
      <c r="J682" s="64">
        <f t="shared" si="54"/>
        <v>0.36828</v>
      </c>
      <c r="K682" s="64"/>
      <c r="L682" s="16" t="s">
        <v>8</v>
      </c>
      <c r="M682" s="17" t="s">
        <v>14</v>
      </c>
      <c r="N682" s="119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  <c r="AE682" s="37"/>
      <c r="AF682" s="37"/>
      <c r="AG682" s="37"/>
      <c r="AH682" s="37"/>
      <c r="AI682" s="37"/>
      <c r="AJ682" s="37"/>
      <c r="AK682" s="37"/>
      <c r="AL682" s="37"/>
      <c r="AM682" s="37"/>
      <c r="AN682" s="37"/>
      <c r="AO682" s="37"/>
      <c r="AP682" s="37"/>
      <c r="AQ682" s="37"/>
      <c r="AR682" s="37"/>
      <c r="AS682" s="37"/>
      <c r="AT682" s="37"/>
      <c r="AU682" s="37"/>
      <c r="AV682" s="37"/>
      <c r="AW682" s="37"/>
    </row>
    <row r="683" spans="1:49" ht="30" x14ac:dyDescent="0.25">
      <c r="A683" s="55">
        <f t="shared" si="51"/>
        <v>663</v>
      </c>
      <c r="B683" s="293" t="s">
        <v>279</v>
      </c>
      <c r="C683" s="348" t="s">
        <v>65</v>
      </c>
      <c r="D683" s="43"/>
      <c r="E683" s="311" t="s">
        <v>90</v>
      </c>
      <c r="F683" s="162">
        <v>297</v>
      </c>
      <c r="G683" s="36">
        <v>210</v>
      </c>
      <c r="H683" s="10">
        <f t="shared" si="55"/>
        <v>6.2369999999999995E-2</v>
      </c>
      <c r="I683" s="162">
        <v>5</v>
      </c>
      <c r="J683" s="66">
        <f t="shared" si="54"/>
        <v>0.31184999999999996</v>
      </c>
      <c r="K683" s="66"/>
      <c r="L683" s="147" t="s">
        <v>148</v>
      </c>
      <c r="M683" s="80" t="s">
        <v>149</v>
      </c>
      <c r="N683" s="119">
        <v>2</v>
      </c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  <c r="AE683" s="37"/>
      <c r="AF683" s="37"/>
      <c r="AG683" s="37"/>
      <c r="AH683" s="37"/>
      <c r="AI683" s="37"/>
      <c r="AJ683" s="37"/>
      <c r="AK683" s="37"/>
      <c r="AL683" s="37"/>
      <c r="AM683" s="37"/>
      <c r="AN683" s="37"/>
      <c r="AO683" s="37"/>
      <c r="AP683" s="37"/>
      <c r="AQ683" s="37"/>
      <c r="AR683" s="37"/>
      <c r="AS683" s="37"/>
      <c r="AT683" s="37"/>
      <c r="AU683" s="37"/>
      <c r="AV683" s="37"/>
      <c r="AW683" s="37"/>
    </row>
    <row r="684" spans="1:49" x14ac:dyDescent="0.25">
      <c r="A684" s="55">
        <f t="shared" si="51"/>
        <v>664</v>
      </c>
      <c r="B684" s="294"/>
      <c r="C684" s="349"/>
      <c r="D684" s="47" t="s">
        <v>16</v>
      </c>
      <c r="E684" s="312"/>
      <c r="F684" s="73">
        <v>297</v>
      </c>
      <c r="G684" s="7">
        <v>1304</v>
      </c>
      <c r="H684" s="8">
        <f t="shared" si="55"/>
        <v>0.38728799999999997</v>
      </c>
      <c r="I684" s="159">
        <v>1</v>
      </c>
      <c r="J684" s="62">
        <f t="shared" si="54"/>
        <v>0.38728799999999997</v>
      </c>
      <c r="K684" s="62"/>
      <c r="L684" s="192" t="s">
        <v>157</v>
      </c>
      <c r="M684" s="13" t="s">
        <v>14</v>
      </c>
      <c r="N684" s="119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  <c r="AE684" s="37"/>
      <c r="AF684" s="37"/>
      <c r="AG684" s="37"/>
      <c r="AH684" s="37"/>
      <c r="AI684" s="37"/>
      <c r="AJ684" s="37"/>
      <c r="AK684" s="37"/>
      <c r="AL684" s="37"/>
      <c r="AM684" s="37"/>
      <c r="AN684" s="37"/>
      <c r="AO684" s="37"/>
      <c r="AP684" s="37"/>
      <c r="AQ684" s="37"/>
      <c r="AR684" s="37"/>
      <c r="AS684" s="37"/>
      <c r="AT684" s="37"/>
      <c r="AU684" s="37"/>
      <c r="AV684" s="37"/>
      <c r="AW684" s="37"/>
    </row>
    <row r="685" spans="1:49" x14ac:dyDescent="0.25">
      <c r="A685" s="55">
        <f t="shared" si="51"/>
        <v>665</v>
      </c>
      <c r="B685" s="294"/>
      <c r="C685" s="349"/>
      <c r="D685" s="47" t="s">
        <v>17</v>
      </c>
      <c r="E685" s="312"/>
      <c r="F685" s="73">
        <v>297</v>
      </c>
      <c r="G685" s="7">
        <v>1363</v>
      </c>
      <c r="H685" s="8">
        <f t="shared" si="55"/>
        <v>0.40481099999999998</v>
      </c>
      <c r="I685" s="159">
        <v>1</v>
      </c>
      <c r="J685" s="62">
        <f t="shared" si="54"/>
        <v>0.40481099999999998</v>
      </c>
      <c r="K685" s="62"/>
      <c r="L685" s="192" t="s">
        <v>157</v>
      </c>
      <c r="M685" s="13" t="s">
        <v>14</v>
      </c>
      <c r="N685" s="119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  <c r="AE685" s="37"/>
      <c r="AF685" s="37"/>
      <c r="AG685" s="37"/>
      <c r="AH685" s="37"/>
      <c r="AI685" s="37"/>
      <c r="AJ685" s="37"/>
      <c r="AK685" s="37"/>
      <c r="AL685" s="37"/>
      <c r="AM685" s="37"/>
      <c r="AN685" s="37"/>
      <c r="AO685" s="37"/>
      <c r="AP685" s="37"/>
      <c r="AQ685" s="37"/>
      <c r="AR685" s="37"/>
      <c r="AS685" s="37"/>
      <c r="AT685" s="37"/>
      <c r="AU685" s="37"/>
      <c r="AV685" s="37"/>
      <c r="AW685" s="37"/>
    </row>
    <row r="686" spans="1:49" x14ac:dyDescent="0.25">
      <c r="A686" s="55">
        <f t="shared" si="51"/>
        <v>666</v>
      </c>
      <c r="B686" s="294"/>
      <c r="C686" s="349"/>
      <c r="D686" s="47" t="s">
        <v>18</v>
      </c>
      <c r="E686" s="312"/>
      <c r="F686" s="73">
        <v>297</v>
      </c>
      <c r="G686" s="7">
        <v>1295</v>
      </c>
      <c r="H686" s="8">
        <f t="shared" si="55"/>
        <v>0.38461499999999998</v>
      </c>
      <c r="I686" s="159">
        <v>1</v>
      </c>
      <c r="J686" s="62">
        <f t="shared" si="54"/>
        <v>0.38461499999999998</v>
      </c>
      <c r="K686" s="62"/>
      <c r="L686" s="192" t="s">
        <v>157</v>
      </c>
      <c r="M686" s="13" t="s">
        <v>14</v>
      </c>
      <c r="N686" s="119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  <c r="AE686" s="37"/>
      <c r="AF686" s="37"/>
      <c r="AG686" s="37"/>
      <c r="AH686" s="37"/>
      <c r="AI686" s="37"/>
      <c r="AJ686" s="37"/>
      <c r="AK686" s="37"/>
      <c r="AL686" s="37"/>
      <c r="AM686" s="37"/>
      <c r="AN686" s="37"/>
      <c r="AO686" s="37"/>
      <c r="AP686" s="37"/>
      <c r="AQ686" s="37"/>
      <c r="AR686" s="37"/>
      <c r="AS686" s="37"/>
      <c r="AT686" s="37"/>
      <c r="AU686" s="37"/>
      <c r="AV686" s="37"/>
      <c r="AW686" s="37"/>
    </row>
    <row r="687" spans="1:49" x14ac:dyDescent="0.25">
      <c r="A687" s="55">
        <f t="shared" si="51"/>
        <v>667</v>
      </c>
      <c r="B687" s="294"/>
      <c r="C687" s="349"/>
      <c r="D687" s="47" t="s">
        <v>15</v>
      </c>
      <c r="E687" s="312"/>
      <c r="F687" s="58">
        <v>297</v>
      </c>
      <c r="G687" s="4">
        <v>210</v>
      </c>
      <c r="H687" s="8">
        <f t="shared" si="55"/>
        <v>6.2369999999999995E-2</v>
      </c>
      <c r="I687" s="159">
        <v>1</v>
      </c>
      <c r="J687" s="62">
        <f t="shared" si="54"/>
        <v>6.2369999999999995E-2</v>
      </c>
      <c r="K687" s="62"/>
      <c r="L687" s="159" t="s">
        <v>8</v>
      </c>
      <c r="M687" s="13" t="s">
        <v>43</v>
      </c>
      <c r="N687" s="119">
        <v>1</v>
      </c>
      <c r="P687" s="37"/>
      <c r="Q687" s="38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  <c r="AE687" s="37"/>
      <c r="AF687" s="37"/>
      <c r="AG687" s="37"/>
      <c r="AH687" s="37"/>
      <c r="AI687" s="37"/>
      <c r="AJ687" s="37"/>
      <c r="AK687" s="37"/>
      <c r="AL687" s="37"/>
      <c r="AM687" s="37"/>
      <c r="AN687" s="37"/>
      <c r="AO687" s="37"/>
      <c r="AP687" s="37"/>
      <c r="AQ687" s="37"/>
      <c r="AR687" s="37"/>
      <c r="AS687" s="37"/>
      <c r="AT687" s="37"/>
      <c r="AU687" s="37"/>
      <c r="AV687" s="37"/>
      <c r="AW687" s="37"/>
    </row>
    <row r="688" spans="1:49" x14ac:dyDescent="0.25">
      <c r="A688" s="55">
        <f t="shared" si="51"/>
        <v>668</v>
      </c>
      <c r="B688" s="294"/>
      <c r="C688" s="349"/>
      <c r="D688" s="47" t="s">
        <v>19</v>
      </c>
      <c r="E688" s="312"/>
      <c r="F688" s="73">
        <v>297</v>
      </c>
      <c r="G688" s="7">
        <v>569</v>
      </c>
      <c r="H688" s="8">
        <f t="shared" si="55"/>
        <v>0.168993</v>
      </c>
      <c r="I688" s="159">
        <v>1</v>
      </c>
      <c r="J688" s="62">
        <f t="shared" si="54"/>
        <v>0.168993</v>
      </c>
      <c r="K688" s="62"/>
      <c r="L688" s="159" t="s">
        <v>26</v>
      </c>
      <c r="M688" s="90" t="s">
        <v>155</v>
      </c>
      <c r="N688" s="119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  <c r="AE688" s="37"/>
      <c r="AF688" s="37"/>
      <c r="AG688" s="37"/>
      <c r="AH688" s="37"/>
      <c r="AI688" s="37"/>
      <c r="AJ688" s="37"/>
      <c r="AK688" s="37"/>
      <c r="AL688" s="37"/>
      <c r="AM688" s="37"/>
      <c r="AN688" s="37"/>
      <c r="AO688" s="37"/>
      <c r="AP688" s="37"/>
      <c r="AQ688" s="37"/>
      <c r="AR688" s="37"/>
      <c r="AS688" s="37"/>
      <c r="AT688" s="37"/>
      <c r="AU688" s="37"/>
      <c r="AV688" s="37"/>
      <c r="AW688" s="37"/>
    </row>
    <row r="689" spans="1:49" x14ac:dyDescent="0.25">
      <c r="A689" s="55">
        <f t="shared" si="51"/>
        <v>669</v>
      </c>
      <c r="B689" s="294"/>
      <c r="C689" s="349"/>
      <c r="D689" s="46"/>
      <c r="E689" s="312"/>
      <c r="F689" s="73">
        <v>297</v>
      </c>
      <c r="G689" s="7">
        <v>1253</v>
      </c>
      <c r="H689" s="8">
        <f t="shared" si="55"/>
        <v>0.372141</v>
      </c>
      <c r="I689" s="159">
        <v>1</v>
      </c>
      <c r="J689" s="62">
        <f t="shared" si="54"/>
        <v>0.372141</v>
      </c>
      <c r="K689" s="62"/>
      <c r="L689" s="159" t="s">
        <v>8</v>
      </c>
      <c r="M689" s="13" t="s">
        <v>14</v>
      </c>
      <c r="N689" s="119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  <c r="AE689" s="37"/>
      <c r="AF689" s="37"/>
      <c r="AG689" s="37"/>
      <c r="AH689" s="37"/>
      <c r="AI689" s="37"/>
      <c r="AJ689" s="37"/>
      <c r="AK689" s="37"/>
      <c r="AL689" s="37"/>
      <c r="AM689" s="37"/>
      <c r="AN689" s="37"/>
      <c r="AO689" s="37"/>
      <c r="AP689" s="37"/>
      <c r="AQ689" s="37"/>
      <c r="AR689" s="37"/>
      <c r="AS689" s="37"/>
      <c r="AT689" s="37"/>
      <c r="AU689" s="37"/>
      <c r="AV689" s="37"/>
      <c r="AW689" s="37"/>
    </row>
    <row r="690" spans="1:49" x14ac:dyDescent="0.25">
      <c r="A690" s="55">
        <f t="shared" si="51"/>
        <v>670</v>
      </c>
      <c r="B690" s="294"/>
      <c r="C690" s="349"/>
      <c r="D690" s="46"/>
      <c r="E690" s="312"/>
      <c r="F690" s="73">
        <v>297</v>
      </c>
      <c r="G690" s="7">
        <v>1325</v>
      </c>
      <c r="H690" s="8">
        <f t="shared" si="55"/>
        <v>0.39352499999999996</v>
      </c>
      <c r="I690" s="159">
        <v>1</v>
      </c>
      <c r="J690" s="62">
        <f t="shared" si="54"/>
        <v>0.39352499999999996</v>
      </c>
      <c r="K690" s="62"/>
      <c r="L690" s="159" t="s">
        <v>8</v>
      </c>
      <c r="M690" s="13" t="s">
        <v>14</v>
      </c>
      <c r="N690" s="119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  <c r="AE690" s="37"/>
      <c r="AF690" s="37"/>
      <c r="AG690" s="37"/>
      <c r="AH690" s="37"/>
      <c r="AI690" s="37"/>
      <c r="AJ690" s="37"/>
      <c r="AK690" s="37"/>
      <c r="AL690" s="37"/>
      <c r="AM690" s="37"/>
      <c r="AN690" s="37"/>
      <c r="AO690" s="37"/>
      <c r="AP690" s="37"/>
      <c r="AQ690" s="37"/>
      <c r="AR690" s="37"/>
      <c r="AS690" s="37"/>
      <c r="AT690" s="37"/>
      <c r="AU690" s="37"/>
      <c r="AV690" s="37"/>
      <c r="AW690" s="37"/>
    </row>
    <row r="691" spans="1:49" x14ac:dyDescent="0.25">
      <c r="A691" s="55">
        <f t="shared" si="51"/>
        <v>671</v>
      </c>
      <c r="B691" s="294"/>
      <c r="C691" s="349"/>
      <c r="D691" s="46"/>
      <c r="E691" s="312"/>
      <c r="F691" s="73">
        <v>297</v>
      </c>
      <c r="G691" s="7">
        <v>1250</v>
      </c>
      <c r="H691" s="8">
        <f t="shared" si="55"/>
        <v>0.37124999999999997</v>
      </c>
      <c r="I691" s="159">
        <v>1</v>
      </c>
      <c r="J691" s="62">
        <f t="shared" si="54"/>
        <v>0.37124999999999997</v>
      </c>
      <c r="K691" s="62"/>
      <c r="L691" s="159" t="s">
        <v>8</v>
      </c>
      <c r="M691" s="13" t="s">
        <v>14</v>
      </c>
      <c r="N691" s="119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  <c r="AE691" s="37"/>
      <c r="AF691" s="37"/>
      <c r="AG691" s="37"/>
      <c r="AH691" s="37"/>
      <c r="AI691" s="37"/>
      <c r="AJ691" s="37"/>
      <c r="AK691" s="37"/>
      <c r="AL691" s="37"/>
      <c r="AM691" s="37"/>
      <c r="AN691" s="37"/>
      <c r="AO691" s="37"/>
      <c r="AP691" s="37"/>
      <c r="AQ691" s="37"/>
      <c r="AR691" s="37"/>
      <c r="AS691" s="37"/>
      <c r="AT691" s="37"/>
      <c r="AU691" s="37"/>
      <c r="AV691" s="37"/>
      <c r="AW691" s="37"/>
    </row>
    <row r="692" spans="1:49" x14ac:dyDescent="0.25">
      <c r="A692" s="55">
        <f t="shared" si="51"/>
        <v>672</v>
      </c>
      <c r="B692" s="294"/>
      <c r="C692" s="349"/>
      <c r="D692" s="46"/>
      <c r="E692" s="312"/>
      <c r="F692" s="73">
        <v>297</v>
      </c>
      <c r="G692" s="7">
        <v>1250</v>
      </c>
      <c r="H692" s="8">
        <f t="shared" si="55"/>
        <v>0.37124999999999997</v>
      </c>
      <c r="I692" s="159">
        <v>1</v>
      </c>
      <c r="J692" s="62">
        <f t="shared" si="54"/>
        <v>0.37124999999999997</v>
      </c>
      <c r="K692" s="62"/>
      <c r="L692" s="159" t="s">
        <v>8</v>
      </c>
      <c r="M692" s="13" t="s">
        <v>14</v>
      </c>
      <c r="N692" s="119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  <c r="AE692" s="37"/>
      <c r="AF692" s="37"/>
      <c r="AG692" s="37"/>
      <c r="AH692" s="37"/>
      <c r="AI692" s="37"/>
      <c r="AJ692" s="37"/>
      <c r="AK692" s="37"/>
      <c r="AL692" s="37"/>
      <c r="AM692" s="37"/>
      <c r="AN692" s="37"/>
      <c r="AO692" s="37"/>
      <c r="AP692" s="37"/>
      <c r="AQ692" s="37"/>
      <c r="AR692" s="37"/>
      <c r="AS692" s="37"/>
      <c r="AT692" s="37"/>
      <c r="AU692" s="37"/>
      <c r="AV692" s="37"/>
      <c r="AW692" s="37"/>
    </row>
    <row r="693" spans="1:49" x14ac:dyDescent="0.25">
      <c r="A693" s="55">
        <f t="shared" si="51"/>
        <v>673</v>
      </c>
      <c r="B693" s="294"/>
      <c r="C693" s="349"/>
      <c r="D693" s="46"/>
      <c r="E693" s="312"/>
      <c r="F693" s="73">
        <v>297</v>
      </c>
      <c r="G693" s="7">
        <v>1248</v>
      </c>
      <c r="H693" s="8">
        <f t="shared" si="55"/>
        <v>0.37065599999999999</v>
      </c>
      <c r="I693" s="159">
        <v>1</v>
      </c>
      <c r="J693" s="62">
        <f t="shared" si="54"/>
        <v>0.37065599999999999</v>
      </c>
      <c r="K693" s="62"/>
      <c r="L693" s="159" t="s">
        <v>8</v>
      </c>
      <c r="M693" s="13" t="s">
        <v>14</v>
      </c>
      <c r="N693" s="119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  <c r="AE693" s="37"/>
      <c r="AF693" s="37"/>
      <c r="AG693" s="37"/>
      <c r="AH693" s="37"/>
      <c r="AI693" s="37"/>
      <c r="AJ693" s="37"/>
      <c r="AK693" s="37"/>
      <c r="AL693" s="37"/>
      <c r="AM693" s="37"/>
      <c r="AN693" s="37"/>
      <c r="AO693" s="37"/>
      <c r="AP693" s="37"/>
      <c r="AQ693" s="37"/>
      <c r="AR693" s="37"/>
      <c r="AS693" s="37"/>
      <c r="AT693" s="37"/>
      <c r="AU693" s="37"/>
      <c r="AV693" s="37"/>
      <c r="AW693" s="37"/>
    </row>
    <row r="694" spans="1:49" x14ac:dyDescent="0.25">
      <c r="A694" s="55">
        <f t="shared" si="51"/>
        <v>674</v>
      </c>
      <c r="B694" s="294"/>
      <c r="C694" s="349"/>
      <c r="D694" s="46"/>
      <c r="E694" s="312"/>
      <c r="F694" s="73">
        <v>297</v>
      </c>
      <c r="G694" s="7">
        <v>1247</v>
      </c>
      <c r="H694" s="8">
        <f t="shared" si="55"/>
        <v>0.37035899999999999</v>
      </c>
      <c r="I694" s="159">
        <v>1</v>
      </c>
      <c r="J694" s="62">
        <f t="shared" si="54"/>
        <v>0.37035899999999999</v>
      </c>
      <c r="K694" s="62"/>
      <c r="L694" s="159" t="s">
        <v>8</v>
      </c>
      <c r="M694" s="13" t="s">
        <v>14</v>
      </c>
      <c r="N694" s="119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  <c r="AE694" s="37"/>
      <c r="AF694" s="37"/>
      <c r="AG694" s="37"/>
      <c r="AH694" s="37"/>
      <c r="AI694" s="37"/>
      <c r="AJ694" s="37"/>
      <c r="AK694" s="37"/>
      <c r="AL694" s="37"/>
      <c r="AM694" s="37"/>
      <c r="AN694" s="37"/>
      <c r="AO694" s="37"/>
      <c r="AP694" s="37"/>
      <c r="AQ694" s="37"/>
      <c r="AR694" s="37"/>
      <c r="AS694" s="37"/>
      <c r="AT694" s="37"/>
      <c r="AU694" s="37"/>
      <c r="AV694" s="37"/>
      <c r="AW694" s="37"/>
    </row>
    <row r="695" spans="1:49" x14ac:dyDescent="0.25">
      <c r="A695" s="55">
        <f t="shared" si="51"/>
        <v>675</v>
      </c>
      <c r="B695" s="294"/>
      <c r="C695" s="349"/>
      <c r="D695" s="46"/>
      <c r="E695" s="312"/>
      <c r="F695" s="73">
        <v>297</v>
      </c>
      <c r="G695" s="7">
        <v>1247</v>
      </c>
      <c r="H695" s="8">
        <f t="shared" si="55"/>
        <v>0.37035899999999999</v>
      </c>
      <c r="I695" s="159">
        <v>1</v>
      </c>
      <c r="J695" s="62">
        <f t="shared" si="54"/>
        <v>0.37035899999999999</v>
      </c>
      <c r="K695" s="62"/>
      <c r="L695" s="159" t="s">
        <v>8</v>
      </c>
      <c r="M695" s="13" t="s">
        <v>14</v>
      </c>
      <c r="N695" s="119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  <c r="AE695" s="37"/>
      <c r="AF695" s="37"/>
      <c r="AG695" s="37"/>
      <c r="AH695" s="37"/>
      <c r="AI695" s="37"/>
      <c r="AJ695" s="37"/>
      <c r="AK695" s="37"/>
      <c r="AL695" s="37"/>
      <c r="AM695" s="37"/>
      <c r="AN695" s="37"/>
      <c r="AO695" s="37"/>
      <c r="AP695" s="37"/>
      <c r="AQ695" s="37"/>
      <c r="AR695" s="37"/>
      <c r="AS695" s="37"/>
      <c r="AT695" s="37"/>
      <c r="AU695" s="37"/>
      <c r="AV695" s="37"/>
      <c r="AW695" s="37"/>
    </row>
    <row r="696" spans="1:49" x14ac:dyDescent="0.25">
      <c r="A696" s="55">
        <f t="shared" si="51"/>
        <v>676</v>
      </c>
      <c r="B696" s="294"/>
      <c r="C696" s="349"/>
      <c r="D696" s="46"/>
      <c r="E696" s="312"/>
      <c r="F696" s="73">
        <v>297</v>
      </c>
      <c r="G696" s="7">
        <v>1247</v>
      </c>
      <c r="H696" s="8">
        <f t="shared" si="55"/>
        <v>0.37035899999999999</v>
      </c>
      <c r="I696" s="159">
        <v>1</v>
      </c>
      <c r="J696" s="62">
        <f t="shared" si="54"/>
        <v>0.37035899999999999</v>
      </c>
      <c r="K696" s="62"/>
      <c r="L696" s="159" t="s">
        <v>8</v>
      </c>
      <c r="M696" s="13" t="s">
        <v>14</v>
      </c>
      <c r="N696" s="119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  <c r="AE696" s="37"/>
      <c r="AF696" s="37"/>
      <c r="AG696" s="37"/>
      <c r="AH696" s="37"/>
      <c r="AI696" s="37"/>
      <c r="AJ696" s="37"/>
      <c r="AK696" s="37"/>
      <c r="AL696" s="37"/>
      <c r="AM696" s="37"/>
      <c r="AN696" s="37"/>
      <c r="AO696" s="37"/>
      <c r="AP696" s="37"/>
      <c r="AQ696" s="37"/>
      <c r="AR696" s="37"/>
      <c r="AS696" s="37"/>
      <c r="AT696" s="37"/>
      <c r="AU696" s="37"/>
      <c r="AV696" s="37"/>
      <c r="AW696" s="37"/>
    </row>
    <row r="697" spans="1:49" x14ac:dyDescent="0.25">
      <c r="A697" s="55">
        <f t="shared" si="51"/>
        <v>677</v>
      </c>
      <c r="B697" s="294"/>
      <c r="C697" s="349"/>
      <c r="D697" s="46"/>
      <c r="E697" s="312"/>
      <c r="F697" s="73">
        <v>297</v>
      </c>
      <c r="G697" s="7">
        <v>1247</v>
      </c>
      <c r="H697" s="8">
        <f t="shared" ref="H697:H720" si="56">(F697*G697)*0.000001</f>
        <v>0.37035899999999999</v>
      </c>
      <c r="I697" s="159">
        <v>1</v>
      </c>
      <c r="J697" s="62">
        <f t="shared" si="54"/>
        <v>0.37035899999999999</v>
      </c>
      <c r="K697" s="62"/>
      <c r="L697" s="159" t="s">
        <v>8</v>
      </c>
      <c r="M697" s="13" t="s">
        <v>14</v>
      </c>
      <c r="N697" s="119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  <c r="AE697" s="37"/>
      <c r="AF697" s="37"/>
      <c r="AG697" s="37"/>
      <c r="AH697" s="37"/>
      <c r="AI697" s="37"/>
      <c r="AJ697" s="37"/>
      <c r="AK697" s="37"/>
      <c r="AL697" s="37"/>
      <c r="AM697" s="37"/>
      <c r="AN697" s="37"/>
      <c r="AO697" s="37"/>
      <c r="AP697" s="37"/>
      <c r="AQ697" s="37"/>
      <c r="AR697" s="37"/>
      <c r="AS697" s="37"/>
      <c r="AT697" s="37"/>
      <c r="AU697" s="37"/>
      <c r="AV697" s="37"/>
      <c r="AW697" s="37"/>
    </row>
    <row r="698" spans="1:49" x14ac:dyDescent="0.25">
      <c r="A698" s="55">
        <f t="shared" si="51"/>
        <v>678</v>
      </c>
      <c r="B698" s="294"/>
      <c r="C698" s="349"/>
      <c r="D698" s="46"/>
      <c r="E698" s="312"/>
      <c r="F698" s="73">
        <v>297</v>
      </c>
      <c r="G698" s="7">
        <v>1247</v>
      </c>
      <c r="H698" s="8">
        <f t="shared" si="56"/>
        <v>0.37035899999999999</v>
      </c>
      <c r="I698" s="159">
        <v>1</v>
      </c>
      <c r="J698" s="62">
        <f t="shared" si="54"/>
        <v>0.37035899999999999</v>
      </c>
      <c r="K698" s="62"/>
      <c r="L698" s="159" t="s">
        <v>8</v>
      </c>
      <c r="M698" s="13" t="s">
        <v>14</v>
      </c>
      <c r="N698" s="119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  <c r="AE698" s="37"/>
      <c r="AF698" s="37"/>
      <c r="AG698" s="37"/>
      <c r="AH698" s="37"/>
      <c r="AI698" s="37"/>
      <c r="AJ698" s="37"/>
      <c r="AK698" s="37"/>
      <c r="AL698" s="37"/>
      <c r="AM698" s="37"/>
      <c r="AN698" s="37"/>
      <c r="AO698" s="37"/>
      <c r="AP698" s="37"/>
      <c r="AQ698" s="37"/>
      <c r="AR698" s="37"/>
      <c r="AS698" s="37"/>
      <c r="AT698" s="37"/>
      <c r="AU698" s="37"/>
      <c r="AV698" s="37"/>
      <c r="AW698" s="37"/>
    </row>
    <row r="699" spans="1:49" x14ac:dyDescent="0.25">
      <c r="A699" s="55">
        <f t="shared" si="51"/>
        <v>679</v>
      </c>
      <c r="B699" s="294"/>
      <c r="C699" s="349"/>
      <c r="D699" s="46"/>
      <c r="E699" s="312"/>
      <c r="F699" s="73">
        <v>297</v>
      </c>
      <c r="G699" s="7">
        <v>1237</v>
      </c>
      <c r="H699" s="8">
        <f t="shared" si="56"/>
        <v>0.36738899999999997</v>
      </c>
      <c r="I699" s="159">
        <v>1</v>
      </c>
      <c r="J699" s="62">
        <f t="shared" si="54"/>
        <v>0.36738899999999997</v>
      </c>
      <c r="K699" s="62"/>
      <c r="L699" s="159" t="s">
        <v>8</v>
      </c>
      <c r="M699" s="13" t="s">
        <v>14</v>
      </c>
      <c r="N699" s="119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  <c r="AE699" s="37"/>
      <c r="AF699" s="37"/>
      <c r="AG699" s="37"/>
      <c r="AH699" s="37"/>
      <c r="AI699" s="37"/>
      <c r="AJ699" s="37"/>
      <c r="AK699" s="37"/>
      <c r="AL699" s="37"/>
      <c r="AM699" s="37"/>
      <c r="AN699" s="37"/>
      <c r="AO699" s="37"/>
      <c r="AP699" s="37"/>
      <c r="AQ699" s="37"/>
      <c r="AR699" s="37"/>
      <c r="AS699" s="37"/>
      <c r="AT699" s="37"/>
      <c r="AU699" s="37"/>
      <c r="AV699" s="37"/>
      <c r="AW699" s="37"/>
    </row>
    <row r="700" spans="1:49" x14ac:dyDescent="0.25">
      <c r="A700" s="55">
        <f t="shared" si="51"/>
        <v>680</v>
      </c>
      <c r="B700" s="294"/>
      <c r="C700" s="349"/>
      <c r="D700" s="46"/>
      <c r="E700" s="312"/>
      <c r="F700" s="73">
        <v>297</v>
      </c>
      <c r="G700" s="7">
        <v>1237</v>
      </c>
      <c r="H700" s="8">
        <f t="shared" si="56"/>
        <v>0.36738899999999997</v>
      </c>
      <c r="I700" s="159">
        <v>1</v>
      </c>
      <c r="J700" s="62">
        <f t="shared" si="54"/>
        <v>0.36738899999999997</v>
      </c>
      <c r="K700" s="62"/>
      <c r="L700" s="159" t="s">
        <v>8</v>
      </c>
      <c r="M700" s="13" t="s">
        <v>14</v>
      </c>
      <c r="N700" s="119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  <c r="AE700" s="37"/>
      <c r="AF700" s="37"/>
      <c r="AG700" s="37"/>
      <c r="AH700" s="37"/>
      <c r="AI700" s="37"/>
      <c r="AJ700" s="37"/>
      <c r="AK700" s="37"/>
      <c r="AL700" s="37"/>
      <c r="AM700" s="37"/>
      <c r="AN700" s="37"/>
      <c r="AO700" s="37"/>
      <c r="AP700" s="37"/>
      <c r="AQ700" s="37"/>
      <c r="AR700" s="37"/>
      <c r="AS700" s="37"/>
      <c r="AT700" s="37"/>
      <c r="AU700" s="37"/>
      <c r="AV700" s="37"/>
      <c r="AW700" s="37"/>
    </row>
    <row r="701" spans="1:49" x14ac:dyDescent="0.25">
      <c r="A701" s="55">
        <f t="shared" ref="A701:A720" si="57">A700+1</f>
        <v>681</v>
      </c>
      <c r="B701" s="294"/>
      <c r="C701" s="349"/>
      <c r="D701" s="46"/>
      <c r="E701" s="312"/>
      <c r="F701" s="73">
        <v>297</v>
      </c>
      <c r="G701" s="7">
        <v>1242</v>
      </c>
      <c r="H701" s="8">
        <f t="shared" si="56"/>
        <v>0.36887399999999998</v>
      </c>
      <c r="I701" s="159">
        <v>1</v>
      </c>
      <c r="J701" s="62">
        <f t="shared" si="54"/>
        <v>0.36887399999999998</v>
      </c>
      <c r="K701" s="62"/>
      <c r="L701" s="159" t="s">
        <v>8</v>
      </c>
      <c r="M701" s="13" t="s">
        <v>14</v>
      </c>
      <c r="N701" s="119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  <c r="AE701" s="37"/>
      <c r="AF701" s="37"/>
      <c r="AG701" s="37"/>
      <c r="AH701" s="37"/>
      <c r="AI701" s="37"/>
      <c r="AJ701" s="37"/>
      <c r="AK701" s="37"/>
      <c r="AL701" s="37"/>
      <c r="AM701" s="37"/>
      <c r="AN701" s="37"/>
      <c r="AO701" s="37"/>
      <c r="AP701" s="37"/>
      <c r="AQ701" s="37"/>
      <c r="AR701" s="37"/>
      <c r="AS701" s="37"/>
      <c r="AT701" s="37"/>
      <c r="AU701" s="37"/>
      <c r="AV701" s="37"/>
      <c r="AW701" s="37"/>
    </row>
    <row r="702" spans="1:49" x14ac:dyDescent="0.25">
      <c r="A702" s="55">
        <f t="shared" si="57"/>
        <v>682</v>
      </c>
      <c r="B702" s="294"/>
      <c r="C702" s="349"/>
      <c r="D702" s="46"/>
      <c r="E702" s="312"/>
      <c r="F702" s="73">
        <v>297</v>
      </c>
      <c r="G702" s="7">
        <v>1244</v>
      </c>
      <c r="H702" s="8">
        <f t="shared" si="56"/>
        <v>0.36946799999999996</v>
      </c>
      <c r="I702" s="159">
        <v>1</v>
      </c>
      <c r="J702" s="62">
        <f t="shared" si="54"/>
        <v>0.36946799999999996</v>
      </c>
      <c r="K702" s="62"/>
      <c r="L702" s="159" t="s">
        <v>8</v>
      </c>
      <c r="M702" s="13" t="s">
        <v>14</v>
      </c>
      <c r="N702" s="119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  <c r="AE702" s="37"/>
      <c r="AF702" s="37"/>
      <c r="AG702" s="37"/>
      <c r="AH702" s="37"/>
      <c r="AI702" s="37"/>
      <c r="AJ702" s="37"/>
      <c r="AK702" s="37"/>
      <c r="AL702" s="37"/>
      <c r="AM702" s="37"/>
      <c r="AN702" s="37"/>
      <c r="AO702" s="37"/>
      <c r="AP702" s="37"/>
      <c r="AQ702" s="37"/>
      <c r="AR702" s="37"/>
      <c r="AS702" s="37"/>
      <c r="AT702" s="37"/>
      <c r="AU702" s="37"/>
      <c r="AV702" s="37"/>
      <c r="AW702" s="37"/>
    </row>
    <row r="703" spans="1:49" x14ac:dyDescent="0.25">
      <c r="A703" s="55">
        <f t="shared" si="57"/>
        <v>683</v>
      </c>
      <c r="B703" s="294"/>
      <c r="C703" s="349"/>
      <c r="D703" s="46"/>
      <c r="E703" s="312"/>
      <c r="F703" s="73">
        <v>297</v>
      </c>
      <c r="G703" s="7">
        <v>1240</v>
      </c>
      <c r="H703" s="8">
        <f t="shared" si="56"/>
        <v>0.36828</v>
      </c>
      <c r="I703" s="159">
        <v>1</v>
      </c>
      <c r="J703" s="62">
        <f t="shared" si="54"/>
        <v>0.36828</v>
      </c>
      <c r="K703" s="62"/>
      <c r="L703" s="159" t="s">
        <v>8</v>
      </c>
      <c r="M703" s="13" t="s">
        <v>14</v>
      </c>
      <c r="N703" s="119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  <c r="AE703" s="37"/>
      <c r="AF703" s="37"/>
      <c r="AG703" s="37"/>
      <c r="AH703" s="37"/>
      <c r="AI703" s="37"/>
      <c r="AJ703" s="37"/>
      <c r="AK703" s="37"/>
      <c r="AL703" s="37"/>
      <c r="AM703" s="37"/>
      <c r="AN703" s="37"/>
      <c r="AO703" s="37"/>
      <c r="AP703" s="37"/>
      <c r="AQ703" s="37"/>
      <c r="AR703" s="37"/>
      <c r="AS703" s="37"/>
      <c r="AT703" s="37"/>
      <c r="AU703" s="37"/>
      <c r="AV703" s="37"/>
      <c r="AW703" s="37"/>
    </row>
    <row r="704" spans="1:49" x14ac:dyDescent="0.25">
      <c r="A704" s="55">
        <f t="shared" si="57"/>
        <v>684</v>
      </c>
      <c r="B704" s="294"/>
      <c r="C704" s="349"/>
      <c r="D704" s="46"/>
      <c r="E704" s="312"/>
      <c r="F704" s="73">
        <v>297</v>
      </c>
      <c r="G704" s="7">
        <v>1242</v>
      </c>
      <c r="H704" s="8">
        <f t="shared" si="56"/>
        <v>0.36887399999999998</v>
      </c>
      <c r="I704" s="159">
        <v>1</v>
      </c>
      <c r="J704" s="62">
        <f t="shared" si="54"/>
        <v>0.36887399999999998</v>
      </c>
      <c r="K704" s="62"/>
      <c r="L704" s="159" t="s">
        <v>8</v>
      </c>
      <c r="M704" s="13" t="s">
        <v>14</v>
      </c>
      <c r="N704" s="119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  <c r="AE704" s="37"/>
      <c r="AF704" s="37"/>
      <c r="AG704" s="37"/>
      <c r="AH704" s="37"/>
      <c r="AI704" s="37"/>
      <c r="AJ704" s="37"/>
      <c r="AK704" s="37"/>
      <c r="AL704" s="37"/>
      <c r="AM704" s="37"/>
      <c r="AN704" s="37"/>
      <c r="AO704" s="37"/>
      <c r="AP704" s="37"/>
      <c r="AQ704" s="37"/>
      <c r="AR704" s="37"/>
      <c r="AS704" s="37"/>
      <c r="AT704" s="37"/>
      <c r="AU704" s="37"/>
      <c r="AV704" s="37"/>
      <c r="AW704" s="37"/>
    </row>
    <row r="705" spans="1:49" x14ac:dyDescent="0.25">
      <c r="A705" s="55">
        <f t="shared" si="57"/>
        <v>685</v>
      </c>
      <c r="B705" s="294"/>
      <c r="C705" s="349"/>
      <c r="D705" s="46"/>
      <c r="E705" s="312"/>
      <c r="F705" s="73">
        <v>297</v>
      </c>
      <c r="G705" s="7">
        <v>1242</v>
      </c>
      <c r="H705" s="8">
        <f t="shared" si="56"/>
        <v>0.36887399999999998</v>
      </c>
      <c r="I705" s="159">
        <v>1</v>
      </c>
      <c r="J705" s="62">
        <f t="shared" si="54"/>
        <v>0.36887399999999998</v>
      </c>
      <c r="K705" s="62"/>
      <c r="L705" s="159" t="s">
        <v>8</v>
      </c>
      <c r="M705" s="13" t="s">
        <v>14</v>
      </c>
      <c r="N705" s="119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  <c r="AE705" s="37"/>
      <c r="AF705" s="37"/>
      <c r="AG705" s="37"/>
      <c r="AH705" s="37"/>
      <c r="AI705" s="37"/>
      <c r="AJ705" s="37"/>
      <c r="AK705" s="37"/>
      <c r="AL705" s="37"/>
      <c r="AM705" s="37"/>
      <c r="AN705" s="37"/>
      <c r="AO705" s="37"/>
      <c r="AP705" s="37"/>
      <c r="AQ705" s="37"/>
      <c r="AR705" s="37"/>
      <c r="AS705" s="37"/>
      <c r="AT705" s="37"/>
      <c r="AU705" s="37"/>
      <c r="AV705" s="37"/>
      <c r="AW705" s="37"/>
    </row>
    <row r="706" spans="1:49" x14ac:dyDescent="0.25">
      <c r="A706" s="55">
        <f t="shared" si="57"/>
        <v>686</v>
      </c>
      <c r="B706" s="294"/>
      <c r="C706" s="349"/>
      <c r="D706" s="46"/>
      <c r="E706" s="312"/>
      <c r="F706" s="73">
        <v>297</v>
      </c>
      <c r="G706" s="7">
        <v>997</v>
      </c>
      <c r="H706" s="8">
        <f t="shared" si="56"/>
        <v>0.29610900000000001</v>
      </c>
      <c r="I706" s="159">
        <v>1</v>
      </c>
      <c r="J706" s="62">
        <f t="shared" si="54"/>
        <v>0.29610900000000001</v>
      </c>
      <c r="K706" s="62"/>
      <c r="L706" s="159" t="s">
        <v>8</v>
      </c>
      <c r="M706" s="13" t="s">
        <v>14</v>
      </c>
      <c r="N706" s="119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  <c r="AE706" s="37"/>
      <c r="AF706" s="37"/>
      <c r="AG706" s="37"/>
      <c r="AH706" s="37"/>
      <c r="AI706" s="37"/>
      <c r="AJ706" s="37"/>
      <c r="AK706" s="37"/>
      <c r="AL706" s="37"/>
      <c r="AM706" s="37"/>
      <c r="AN706" s="37"/>
      <c r="AO706" s="37"/>
      <c r="AP706" s="37"/>
      <c r="AQ706" s="37"/>
      <c r="AR706" s="37"/>
      <c r="AS706" s="37"/>
      <c r="AT706" s="37"/>
      <c r="AU706" s="37"/>
      <c r="AV706" s="37"/>
      <c r="AW706" s="37"/>
    </row>
    <row r="707" spans="1:49" x14ac:dyDescent="0.25">
      <c r="A707" s="55">
        <f t="shared" si="57"/>
        <v>687</v>
      </c>
      <c r="B707" s="294"/>
      <c r="C707" s="349"/>
      <c r="D707" s="46"/>
      <c r="E707" s="312"/>
      <c r="F707" s="73">
        <v>297</v>
      </c>
      <c r="G707" s="7">
        <v>1256</v>
      </c>
      <c r="H707" s="8">
        <f t="shared" si="56"/>
        <v>0.37303199999999997</v>
      </c>
      <c r="I707" s="159">
        <v>1</v>
      </c>
      <c r="J707" s="62">
        <f t="shared" si="54"/>
        <v>0.37303199999999997</v>
      </c>
      <c r="K707" s="62"/>
      <c r="L707" s="159" t="s">
        <v>8</v>
      </c>
      <c r="M707" s="13" t="s">
        <v>14</v>
      </c>
      <c r="N707" s="119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  <c r="AE707" s="37"/>
      <c r="AF707" s="37"/>
      <c r="AG707" s="37"/>
      <c r="AH707" s="37"/>
      <c r="AI707" s="37"/>
      <c r="AJ707" s="37"/>
      <c r="AK707" s="37"/>
      <c r="AL707" s="37"/>
      <c r="AM707" s="37"/>
      <c r="AN707" s="37"/>
      <c r="AO707" s="37"/>
      <c r="AP707" s="37"/>
      <c r="AQ707" s="37"/>
      <c r="AR707" s="37"/>
      <c r="AS707" s="37"/>
      <c r="AT707" s="37"/>
      <c r="AU707" s="37"/>
      <c r="AV707" s="37"/>
      <c r="AW707" s="37"/>
    </row>
    <row r="708" spans="1:49" x14ac:dyDescent="0.25">
      <c r="A708" s="55">
        <f t="shared" si="57"/>
        <v>688</v>
      </c>
      <c r="B708" s="294"/>
      <c r="C708" s="349"/>
      <c r="D708" s="46"/>
      <c r="E708" s="312"/>
      <c r="F708" s="73">
        <v>297</v>
      </c>
      <c r="G708" s="7">
        <v>1241</v>
      </c>
      <c r="H708" s="8">
        <f t="shared" si="56"/>
        <v>0.36857699999999999</v>
      </c>
      <c r="I708" s="159">
        <v>1</v>
      </c>
      <c r="J708" s="62">
        <f t="shared" si="54"/>
        <v>0.36857699999999999</v>
      </c>
      <c r="K708" s="62"/>
      <c r="L708" s="159" t="s">
        <v>8</v>
      </c>
      <c r="M708" s="13" t="s">
        <v>14</v>
      </c>
      <c r="N708" s="119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  <c r="AE708" s="37"/>
      <c r="AF708" s="37"/>
      <c r="AG708" s="37"/>
      <c r="AH708" s="37"/>
      <c r="AI708" s="37"/>
      <c r="AJ708" s="37"/>
      <c r="AK708" s="37"/>
      <c r="AL708" s="37"/>
      <c r="AM708" s="37"/>
      <c r="AN708" s="37"/>
      <c r="AO708" s="37"/>
      <c r="AP708" s="37"/>
      <c r="AQ708" s="37"/>
      <c r="AR708" s="37"/>
      <c r="AS708" s="37"/>
      <c r="AT708" s="37"/>
      <c r="AU708" s="37"/>
      <c r="AV708" s="37"/>
      <c r="AW708" s="37"/>
    </row>
    <row r="709" spans="1:49" x14ac:dyDescent="0.25">
      <c r="A709" s="55">
        <f t="shared" si="57"/>
        <v>689</v>
      </c>
      <c r="B709" s="294"/>
      <c r="C709" s="349"/>
      <c r="D709" s="46"/>
      <c r="E709" s="312"/>
      <c r="F709" s="73">
        <v>297</v>
      </c>
      <c r="G709" s="7">
        <v>1243</v>
      </c>
      <c r="H709" s="8">
        <f t="shared" si="56"/>
        <v>0.36917099999999997</v>
      </c>
      <c r="I709" s="159">
        <v>1</v>
      </c>
      <c r="J709" s="62">
        <f t="shared" si="54"/>
        <v>0.36917099999999997</v>
      </c>
      <c r="K709" s="62"/>
      <c r="L709" s="159" t="s">
        <v>8</v>
      </c>
      <c r="M709" s="13" t="s">
        <v>14</v>
      </c>
      <c r="N709" s="119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  <c r="AE709" s="37"/>
      <c r="AF709" s="37"/>
      <c r="AG709" s="37"/>
      <c r="AH709" s="37"/>
      <c r="AI709" s="37"/>
      <c r="AJ709" s="37"/>
      <c r="AK709" s="37"/>
      <c r="AL709" s="37"/>
      <c r="AM709" s="37"/>
      <c r="AN709" s="37"/>
      <c r="AO709" s="37"/>
      <c r="AP709" s="37"/>
      <c r="AQ709" s="37"/>
      <c r="AR709" s="37"/>
      <c r="AS709" s="37"/>
      <c r="AT709" s="37"/>
      <c r="AU709" s="37"/>
      <c r="AV709" s="37"/>
      <c r="AW709" s="37"/>
    </row>
    <row r="710" spans="1:49" x14ac:dyDescent="0.25">
      <c r="A710" s="55">
        <f t="shared" si="57"/>
        <v>690</v>
      </c>
      <c r="B710" s="294"/>
      <c r="C710" s="349"/>
      <c r="D710" s="46"/>
      <c r="E710" s="312"/>
      <c r="F710" s="73">
        <v>297</v>
      </c>
      <c r="G710" s="7">
        <v>1241</v>
      </c>
      <c r="H710" s="8">
        <f t="shared" si="56"/>
        <v>0.36857699999999999</v>
      </c>
      <c r="I710" s="159">
        <v>1</v>
      </c>
      <c r="J710" s="62">
        <f t="shared" si="54"/>
        <v>0.36857699999999999</v>
      </c>
      <c r="K710" s="62"/>
      <c r="L710" s="159" t="s">
        <v>8</v>
      </c>
      <c r="M710" s="13" t="s">
        <v>14</v>
      </c>
      <c r="N710" s="119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  <c r="AE710" s="37"/>
      <c r="AF710" s="37"/>
      <c r="AG710" s="37"/>
      <c r="AH710" s="37"/>
      <c r="AI710" s="37"/>
      <c r="AJ710" s="37"/>
      <c r="AK710" s="37"/>
      <c r="AL710" s="37"/>
      <c r="AM710" s="37"/>
      <c r="AN710" s="37"/>
      <c r="AO710" s="37"/>
      <c r="AP710" s="37"/>
      <c r="AQ710" s="37"/>
      <c r="AR710" s="37"/>
      <c r="AS710" s="37"/>
      <c r="AT710" s="37"/>
      <c r="AU710" s="37"/>
      <c r="AV710" s="37"/>
      <c r="AW710" s="37"/>
    </row>
    <row r="711" spans="1:49" x14ac:dyDescent="0.25">
      <c r="A711" s="55">
        <f t="shared" si="57"/>
        <v>691</v>
      </c>
      <c r="B711" s="294"/>
      <c r="C711" s="349"/>
      <c r="D711" s="46"/>
      <c r="E711" s="312"/>
      <c r="F711" s="73">
        <v>297</v>
      </c>
      <c r="G711" s="7">
        <v>1239</v>
      </c>
      <c r="H711" s="8">
        <f t="shared" si="56"/>
        <v>0.367983</v>
      </c>
      <c r="I711" s="159">
        <v>1</v>
      </c>
      <c r="J711" s="62">
        <f t="shared" si="54"/>
        <v>0.367983</v>
      </c>
      <c r="K711" s="62"/>
      <c r="L711" s="159" t="s">
        <v>8</v>
      </c>
      <c r="M711" s="13" t="s">
        <v>14</v>
      </c>
      <c r="N711" s="119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  <c r="AE711" s="37"/>
      <c r="AF711" s="37"/>
      <c r="AG711" s="37"/>
      <c r="AH711" s="37"/>
      <c r="AI711" s="37"/>
      <c r="AJ711" s="37"/>
      <c r="AK711" s="37"/>
      <c r="AL711" s="37"/>
      <c r="AM711" s="37"/>
      <c r="AN711" s="37"/>
      <c r="AO711" s="37"/>
      <c r="AP711" s="37"/>
      <c r="AQ711" s="37"/>
      <c r="AR711" s="37"/>
      <c r="AS711" s="37"/>
      <c r="AT711" s="37"/>
      <c r="AU711" s="37"/>
      <c r="AV711" s="37"/>
      <c r="AW711" s="37"/>
    </row>
    <row r="712" spans="1:49" x14ac:dyDescent="0.25">
      <c r="A712" s="55">
        <f t="shared" si="57"/>
        <v>692</v>
      </c>
      <c r="B712" s="294"/>
      <c r="C712" s="349"/>
      <c r="D712" s="46"/>
      <c r="E712" s="312"/>
      <c r="F712" s="73">
        <v>297</v>
      </c>
      <c r="G712" s="7">
        <v>1243</v>
      </c>
      <c r="H712" s="8">
        <f t="shared" si="56"/>
        <v>0.36917099999999997</v>
      </c>
      <c r="I712" s="159">
        <v>1</v>
      </c>
      <c r="J712" s="62">
        <f t="shared" si="54"/>
        <v>0.36917099999999997</v>
      </c>
      <c r="K712" s="62"/>
      <c r="L712" s="159" t="s">
        <v>8</v>
      </c>
      <c r="M712" s="13" t="s">
        <v>14</v>
      </c>
      <c r="N712" s="119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  <c r="AE712" s="37"/>
      <c r="AF712" s="37"/>
      <c r="AG712" s="37"/>
      <c r="AH712" s="37"/>
      <c r="AI712" s="37"/>
      <c r="AJ712" s="37"/>
      <c r="AK712" s="37"/>
      <c r="AL712" s="37"/>
      <c r="AM712" s="37"/>
      <c r="AN712" s="37"/>
      <c r="AO712" s="37"/>
      <c r="AP712" s="37"/>
      <c r="AQ712" s="37"/>
      <c r="AR712" s="37"/>
      <c r="AS712" s="37"/>
      <c r="AT712" s="37"/>
      <c r="AU712" s="37"/>
      <c r="AV712" s="37"/>
      <c r="AW712" s="37"/>
    </row>
    <row r="713" spans="1:49" x14ac:dyDescent="0.25">
      <c r="A713" s="55">
        <f t="shared" si="57"/>
        <v>693</v>
      </c>
      <c r="B713" s="294"/>
      <c r="C713" s="349"/>
      <c r="D713" s="46"/>
      <c r="E713" s="312"/>
      <c r="F713" s="73">
        <v>297</v>
      </c>
      <c r="G713" s="7">
        <v>1242</v>
      </c>
      <c r="H713" s="8">
        <f t="shared" si="56"/>
        <v>0.36887399999999998</v>
      </c>
      <c r="I713" s="159">
        <v>1</v>
      </c>
      <c r="J713" s="62">
        <f t="shared" ref="J713:J720" si="58">H713*I713</f>
        <v>0.36887399999999998</v>
      </c>
      <c r="K713" s="62"/>
      <c r="L713" s="159" t="s">
        <v>8</v>
      </c>
      <c r="M713" s="13" t="s">
        <v>14</v>
      </c>
      <c r="N713" s="119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  <c r="AE713" s="37"/>
      <c r="AF713" s="37"/>
      <c r="AG713" s="37"/>
      <c r="AH713" s="37"/>
      <c r="AI713" s="37"/>
      <c r="AJ713" s="37"/>
      <c r="AK713" s="37"/>
      <c r="AL713" s="37"/>
      <c r="AM713" s="37"/>
      <c r="AN713" s="37"/>
      <c r="AO713" s="37"/>
      <c r="AP713" s="37"/>
      <c r="AQ713" s="37"/>
      <c r="AR713" s="37"/>
      <c r="AS713" s="37"/>
      <c r="AT713" s="37"/>
      <c r="AU713" s="37"/>
      <c r="AV713" s="37"/>
      <c r="AW713" s="37"/>
    </row>
    <row r="714" spans="1:49" x14ac:dyDescent="0.25">
      <c r="A714" s="55">
        <f t="shared" si="57"/>
        <v>694</v>
      </c>
      <c r="B714" s="294"/>
      <c r="C714" s="349"/>
      <c r="D714" s="46"/>
      <c r="E714" s="312"/>
      <c r="F714" s="73">
        <v>297</v>
      </c>
      <c r="G714" s="7">
        <v>1241</v>
      </c>
      <c r="H714" s="8">
        <f t="shared" si="56"/>
        <v>0.36857699999999999</v>
      </c>
      <c r="I714" s="159">
        <v>1</v>
      </c>
      <c r="J714" s="62">
        <f t="shared" si="58"/>
        <v>0.36857699999999999</v>
      </c>
      <c r="K714" s="62"/>
      <c r="L714" s="159" t="s">
        <v>8</v>
      </c>
      <c r="M714" s="13" t="s">
        <v>14</v>
      </c>
      <c r="N714" s="119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  <c r="AE714" s="37"/>
      <c r="AF714" s="37"/>
      <c r="AG714" s="37"/>
      <c r="AH714" s="37"/>
      <c r="AI714" s="37"/>
      <c r="AJ714" s="37"/>
      <c r="AK714" s="37"/>
      <c r="AL714" s="37"/>
      <c r="AM714" s="37"/>
      <c r="AN714" s="37"/>
      <c r="AO714" s="37"/>
      <c r="AP714" s="37"/>
      <c r="AQ714" s="37"/>
      <c r="AR714" s="37"/>
      <c r="AS714" s="37"/>
      <c r="AT714" s="37"/>
      <c r="AU714" s="37"/>
      <c r="AV714" s="37"/>
      <c r="AW714" s="37"/>
    </row>
    <row r="715" spans="1:49" x14ac:dyDescent="0.25">
      <c r="A715" s="55">
        <f t="shared" si="57"/>
        <v>695</v>
      </c>
      <c r="B715" s="294"/>
      <c r="C715" s="349"/>
      <c r="D715" s="46"/>
      <c r="E715" s="312"/>
      <c r="F715" s="73">
        <v>297</v>
      </c>
      <c r="G715" s="7">
        <v>1240</v>
      </c>
      <c r="H715" s="8">
        <f t="shared" si="56"/>
        <v>0.36828</v>
      </c>
      <c r="I715" s="159">
        <v>1</v>
      </c>
      <c r="J715" s="62">
        <f t="shared" si="58"/>
        <v>0.36828</v>
      </c>
      <c r="K715" s="62"/>
      <c r="L715" s="159" t="s">
        <v>8</v>
      </c>
      <c r="M715" s="13" t="s">
        <v>14</v>
      </c>
      <c r="N715" s="119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  <c r="AE715" s="37"/>
      <c r="AF715" s="37"/>
      <c r="AG715" s="37"/>
      <c r="AH715" s="37"/>
      <c r="AI715" s="37"/>
      <c r="AJ715" s="37"/>
      <c r="AK715" s="37"/>
      <c r="AL715" s="37"/>
      <c r="AM715" s="37"/>
      <c r="AN715" s="37"/>
      <c r="AO715" s="37"/>
      <c r="AP715" s="37"/>
      <c r="AQ715" s="37"/>
      <c r="AR715" s="37"/>
      <c r="AS715" s="37"/>
      <c r="AT715" s="37"/>
      <c r="AU715" s="37"/>
      <c r="AV715" s="37"/>
      <c r="AW715" s="37"/>
    </row>
    <row r="716" spans="1:49" x14ac:dyDescent="0.25">
      <c r="A716" s="55">
        <f t="shared" si="57"/>
        <v>696</v>
      </c>
      <c r="B716" s="294"/>
      <c r="C716" s="349"/>
      <c r="D716" s="46"/>
      <c r="E716" s="312"/>
      <c r="F716" s="73">
        <v>297</v>
      </c>
      <c r="G716" s="7">
        <v>1240</v>
      </c>
      <c r="H716" s="8">
        <f t="shared" si="56"/>
        <v>0.36828</v>
      </c>
      <c r="I716" s="159">
        <v>1</v>
      </c>
      <c r="J716" s="62">
        <f t="shared" si="58"/>
        <v>0.36828</v>
      </c>
      <c r="K716" s="62"/>
      <c r="L716" s="159" t="s">
        <v>8</v>
      </c>
      <c r="M716" s="13" t="s">
        <v>14</v>
      </c>
      <c r="N716" s="119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  <c r="AE716" s="37"/>
      <c r="AF716" s="37"/>
      <c r="AG716" s="37"/>
      <c r="AH716" s="37"/>
      <c r="AI716" s="37"/>
      <c r="AJ716" s="37"/>
      <c r="AK716" s="37"/>
      <c r="AL716" s="37"/>
      <c r="AM716" s="37"/>
      <c r="AN716" s="37"/>
      <c r="AO716" s="37"/>
      <c r="AP716" s="37"/>
      <c r="AQ716" s="37"/>
      <c r="AR716" s="37"/>
      <c r="AS716" s="37"/>
      <c r="AT716" s="37"/>
      <c r="AU716" s="37"/>
      <c r="AV716" s="37"/>
      <c r="AW716" s="37"/>
    </row>
    <row r="717" spans="1:49" x14ac:dyDescent="0.25">
      <c r="A717" s="55">
        <f t="shared" si="57"/>
        <v>697</v>
      </c>
      <c r="B717" s="294"/>
      <c r="C717" s="349"/>
      <c r="D717" s="46"/>
      <c r="E717" s="312"/>
      <c r="F717" s="73">
        <v>297</v>
      </c>
      <c r="G717" s="7">
        <v>1241</v>
      </c>
      <c r="H717" s="8">
        <f t="shared" si="56"/>
        <v>0.36857699999999999</v>
      </c>
      <c r="I717" s="159">
        <v>1</v>
      </c>
      <c r="J717" s="62">
        <f t="shared" si="58"/>
        <v>0.36857699999999999</v>
      </c>
      <c r="K717" s="62"/>
      <c r="L717" s="159" t="s">
        <v>8</v>
      </c>
      <c r="M717" s="13" t="s">
        <v>14</v>
      </c>
      <c r="N717" s="119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  <c r="AE717" s="37"/>
      <c r="AF717" s="37"/>
      <c r="AG717" s="37"/>
      <c r="AH717" s="37"/>
      <c r="AI717" s="37"/>
      <c r="AJ717" s="37"/>
      <c r="AK717" s="37"/>
      <c r="AL717" s="37"/>
      <c r="AM717" s="37"/>
      <c r="AN717" s="37"/>
      <c r="AO717" s="37"/>
      <c r="AP717" s="37"/>
      <c r="AQ717" s="37"/>
      <c r="AR717" s="37"/>
      <c r="AS717" s="37"/>
      <c r="AT717" s="37"/>
      <c r="AU717" s="37"/>
      <c r="AV717" s="37"/>
      <c r="AW717" s="37"/>
    </row>
    <row r="718" spans="1:49" x14ac:dyDescent="0.25">
      <c r="A718" s="55">
        <f t="shared" si="57"/>
        <v>698</v>
      </c>
      <c r="B718" s="294"/>
      <c r="C718" s="349"/>
      <c r="D718" s="46"/>
      <c r="E718" s="312"/>
      <c r="F718" s="73">
        <v>297</v>
      </c>
      <c r="G718" s="7">
        <v>1241</v>
      </c>
      <c r="H718" s="8">
        <f t="shared" si="56"/>
        <v>0.36857699999999999</v>
      </c>
      <c r="I718" s="159">
        <v>1</v>
      </c>
      <c r="J718" s="62">
        <f t="shared" si="58"/>
        <v>0.36857699999999999</v>
      </c>
      <c r="K718" s="62"/>
      <c r="L718" s="159" t="s">
        <v>8</v>
      </c>
      <c r="M718" s="13" t="s">
        <v>14</v>
      </c>
      <c r="N718" s="119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  <c r="AE718" s="37"/>
      <c r="AF718" s="37"/>
      <c r="AG718" s="37"/>
      <c r="AH718" s="37"/>
      <c r="AI718" s="37"/>
      <c r="AJ718" s="37"/>
      <c r="AK718" s="37"/>
      <c r="AL718" s="37"/>
      <c r="AM718" s="37"/>
      <c r="AN718" s="37"/>
      <c r="AO718" s="37"/>
      <c r="AP718" s="37"/>
      <c r="AQ718" s="37"/>
      <c r="AR718" s="37"/>
      <c r="AS718" s="37"/>
      <c r="AT718" s="37"/>
      <c r="AU718" s="37"/>
      <c r="AV718" s="37"/>
      <c r="AW718" s="37"/>
    </row>
    <row r="719" spans="1:49" x14ac:dyDescent="0.25">
      <c r="A719" s="55">
        <f t="shared" si="57"/>
        <v>699</v>
      </c>
      <c r="B719" s="294"/>
      <c r="C719" s="349"/>
      <c r="D719" s="46"/>
      <c r="E719" s="312"/>
      <c r="F719" s="73">
        <v>297</v>
      </c>
      <c r="G719" s="7">
        <v>1320</v>
      </c>
      <c r="H719" s="8">
        <f t="shared" si="56"/>
        <v>0.39204</v>
      </c>
      <c r="I719" s="159">
        <v>1</v>
      </c>
      <c r="J719" s="62">
        <f t="shared" si="58"/>
        <v>0.39204</v>
      </c>
      <c r="K719" s="62"/>
      <c r="L719" s="159" t="s">
        <v>8</v>
      </c>
      <c r="M719" s="13" t="s">
        <v>14</v>
      </c>
      <c r="N719" s="119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  <c r="AE719" s="37"/>
      <c r="AF719" s="37"/>
      <c r="AG719" s="37"/>
      <c r="AH719" s="37"/>
      <c r="AI719" s="37"/>
      <c r="AJ719" s="37"/>
      <c r="AK719" s="37"/>
      <c r="AL719" s="37"/>
      <c r="AM719" s="37"/>
      <c r="AN719" s="37"/>
      <c r="AO719" s="37"/>
      <c r="AP719" s="37"/>
      <c r="AQ719" s="37"/>
      <c r="AR719" s="37"/>
      <c r="AS719" s="37"/>
      <c r="AT719" s="37"/>
      <c r="AU719" s="37"/>
      <c r="AV719" s="37"/>
      <c r="AW719" s="37"/>
    </row>
    <row r="720" spans="1:49" ht="15.75" thickBot="1" x14ac:dyDescent="0.3">
      <c r="A720" s="55">
        <f t="shared" si="57"/>
        <v>700</v>
      </c>
      <c r="B720" s="295"/>
      <c r="C720" s="350"/>
      <c r="D720" s="41"/>
      <c r="E720" s="313"/>
      <c r="F720" s="173">
        <v>434</v>
      </c>
      <c r="G720" s="30">
        <v>1406</v>
      </c>
      <c r="H720" s="15">
        <f t="shared" si="56"/>
        <v>0.61020399999999997</v>
      </c>
      <c r="I720" s="160">
        <v>1</v>
      </c>
      <c r="J720" s="64">
        <f t="shared" si="58"/>
        <v>0.61020399999999997</v>
      </c>
      <c r="K720" s="64">
        <f>(O24*G720)*0.000001</f>
        <v>0.83516400000000002</v>
      </c>
      <c r="L720" s="160" t="s">
        <v>8</v>
      </c>
      <c r="M720" s="24" t="s">
        <v>71</v>
      </c>
      <c r="N720" s="119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  <c r="AE720" s="37"/>
      <c r="AF720" s="37"/>
      <c r="AG720" s="37"/>
      <c r="AH720" s="37"/>
      <c r="AI720" s="37"/>
      <c r="AJ720" s="37"/>
      <c r="AK720" s="37"/>
      <c r="AL720" s="37"/>
      <c r="AM720" s="37"/>
      <c r="AN720" s="37"/>
      <c r="AO720" s="37"/>
      <c r="AP720" s="37"/>
      <c r="AQ720" s="37"/>
      <c r="AR720" s="37"/>
      <c r="AS720" s="37"/>
      <c r="AT720" s="37"/>
      <c r="AU720" s="37"/>
      <c r="AV720" s="37"/>
      <c r="AW720" s="37"/>
    </row>
    <row r="721" spans="1:49" ht="24.75" customHeight="1" thickBot="1" x14ac:dyDescent="0.3">
      <c r="A721" s="99"/>
      <c r="B721" s="291" t="s">
        <v>31</v>
      </c>
      <c r="C721" s="291"/>
      <c r="D721" s="291"/>
      <c r="E721" s="291"/>
      <c r="F721" s="291"/>
      <c r="G721" s="291"/>
      <c r="H721" s="291"/>
      <c r="I721" s="291"/>
      <c r="J721" s="291"/>
      <c r="K721" s="291"/>
      <c r="L721" s="291"/>
      <c r="M721" s="292"/>
      <c r="N721" s="119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  <c r="AE721" s="37"/>
      <c r="AF721" s="37"/>
      <c r="AG721" s="37"/>
      <c r="AH721" s="37"/>
      <c r="AI721" s="37"/>
      <c r="AJ721" s="37"/>
      <c r="AK721" s="37"/>
      <c r="AL721" s="37"/>
      <c r="AM721" s="37"/>
      <c r="AN721" s="37"/>
      <c r="AO721" s="37"/>
      <c r="AP721" s="37"/>
      <c r="AQ721" s="37"/>
      <c r="AR721" s="37"/>
      <c r="AS721" s="37"/>
      <c r="AT721" s="37"/>
      <c r="AU721" s="37"/>
      <c r="AV721" s="37"/>
      <c r="AW721" s="37"/>
    </row>
    <row r="722" spans="1:49" ht="30" x14ac:dyDescent="0.25">
      <c r="A722" s="55">
        <f>A720+1</f>
        <v>701</v>
      </c>
      <c r="B722" s="293" t="s">
        <v>280</v>
      </c>
      <c r="C722" s="296" t="s">
        <v>66</v>
      </c>
      <c r="D722" s="43"/>
      <c r="E722" s="311" t="s">
        <v>87</v>
      </c>
      <c r="F722" s="162">
        <v>297</v>
      </c>
      <c r="G722" s="36">
        <v>210</v>
      </c>
      <c r="H722" s="10">
        <f t="shared" ref="H722:H764" si="59">(F722*G722)*0.000001</f>
        <v>6.2369999999999995E-2</v>
      </c>
      <c r="I722" s="11">
        <v>60</v>
      </c>
      <c r="J722" s="66">
        <f>H722*I722</f>
        <v>3.7421999999999995</v>
      </c>
      <c r="K722" s="66"/>
      <c r="L722" s="81" t="s">
        <v>148</v>
      </c>
      <c r="M722" s="80" t="s">
        <v>149</v>
      </c>
      <c r="N722" s="119">
        <v>2</v>
      </c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  <c r="AE722" s="37"/>
      <c r="AF722" s="37"/>
      <c r="AG722" s="37"/>
      <c r="AH722" s="37"/>
      <c r="AI722" s="37"/>
      <c r="AJ722" s="37"/>
      <c r="AK722" s="37"/>
      <c r="AL722" s="37"/>
      <c r="AM722" s="37"/>
      <c r="AN722" s="37"/>
      <c r="AO722" s="37"/>
      <c r="AP722" s="37"/>
      <c r="AQ722" s="37"/>
      <c r="AR722" s="37"/>
      <c r="AS722" s="37"/>
      <c r="AT722" s="37"/>
      <c r="AU722" s="37"/>
      <c r="AV722" s="37"/>
      <c r="AW722" s="37"/>
    </row>
    <row r="723" spans="1:49" x14ac:dyDescent="0.25">
      <c r="A723" s="55">
        <f>A722+1</f>
        <v>702</v>
      </c>
      <c r="B723" s="294"/>
      <c r="C723" s="297"/>
      <c r="D723" s="47"/>
      <c r="E723" s="312"/>
      <c r="F723" s="73">
        <v>297</v>
      </c>
      <c r="G723" s="7">
        <v>420</v>
      </c>
      <c r="H723" s="8">
        <f t="shared" si="59"/>
        <v>0.12473999999999999</v>
      </c>
      <c r="I723" s="2">
        <v>1</v>
      </c>
      <c r="J723" s="62">
        <f>H723*I723</f>
        <v>0.12473999999999999</v>
      </c>
      <c r="K723" s="62"/>
      <c r="L723" s="2" t="s">
        <v>8</v>
      </c>
      <c r="M723" s="13" t="s">
        <v>37</v>
      </c>
      <c r="N723" s="119"/>
      <c r="O723">
        <v>1</v>
      </c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  <c r="AE723" s="37"/>
      <c r="AF723" s="37"/>
      <c r="AG723" s="37"/>
      <c r="AH723" s="37"/>
      <c r="AI723" s="37"/>
      <c r="AJ723" s="37"/>
      <c r="AK723" s="37"/>
      <c r="AL723" s="37"/>
      <c r="AM723" s="37"/>
      <c r="AN723" s="37"/>
      <c r="AO723" s="37"/>
      <c r="AP723" s="37"/>
      <c r="AQ723" s="37"/>
      <c r="AR723" s="37"/>
      <c r="AS723" s="37"/>
      <c r="AT723" s="37"/>
      <c r="AU723" s="37"/>
      <c r="AV723" s="37"/>
      <c r="AW723" s="37"/>
    </row>
    <row r="724" spans="1:49" x14ac:dyDescent="0.25">
      <c r="A724" s="55">
        <f t="shared" ref="A724:A764" si="60">A723+1</f>
        <v>703</v>
      </c>
      <c r="B724" s="294"/>
      <c r="C724" s="297"/>
      <c r="D724" s="47"/>
      <c r="E724" s="312"/>
      <c r="F724" s="73">
        <v>297</v>
      </c>
      <c r="G724" s="7">
        <v>527</v>
      </c>
      <c r="H724" s="8">
        <f t="shared" si="59"/>
        <v>0.15651899999999999</v>
      </c>
      <c r="I724" s="2">
        <v>1</v>
      </c>
      <c r="J724" s="62">
        <f t="shared" ref="J724:J764" si="61">H724*I724</f>
        <v>0.15651899999999999</v>
      </c>
      <c r="K724" s="62"/>
      <c r="L724" s="2" t="s">
        <v>8</v>
      </c>
      <c r="M724" s="13" t="s">
        <v>14</v>
      </c>
      <c r="N724" s="119"/>
      <c r="P724" s="37"/>
      <c r="Q724" s="38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  <c r="AE724" s="37"/>
      <c r="AF724" s="37"/>
      <c r="AG724" s="37"/>
      <c r="AH724" s="37"/>
      <c r="AI724" s="37"/>
      <c r="AJ724" s="37"/>
      <c r="AK724" s="37"/>
      <c r="AL724" s="37"/>
      <c r="AM724" s="37"/>
      <c r="AN724" s="37"/>
      <c r="AO724" s="37"/>
      <c r="AP724" s="37"/>
      <c r="AQ724" s="37"/>
      <c r="AR724" s="37"/>
      <c r="AS724" s="37"/>
      <c r="AT724" s="37"/>
      <c r="AU724" s="37"/>
      <c r="AV724" s="37"/>
      <c r="AW724" s="37"/>
    </row>
    <row r="725" spans="1:49" x14ac:dyDescent="0.25">
      <c r="A725" s="55">
        <f t="shared" si="60"/>
        <v>704</v>
      </c>
      <c r="B725" s="294"/>
      <c r="C725" s="297"/>
      <c r="D725" s="47"/>
      <c r="E725" s="312"/>
      <c r="F725" s="73">
        <v>297</v>
      </c>
      <c r="G725" s="7">
        <v>420</v>
      </c>
      <c r="H725" s="8">
        <f t="shared" si="59"/>
        <v>0.12473999999999999</v>
      </c>
      <c r="I725" s="2">
        <v>1</v>
      </c>
      <c r="J725" s="62">
        <f t="shared" si="61"/>
        <v>0.12473999999999999</v>
      </c>
      <c r="K725" s="62"/>
      <c r="L725" s="2" t="s">
        <v>8</v>
      </c>
      <c r="M725" s="13" t="s">
        <v>37</v>
      </c>
      <c r="N725" s="119"/>
      <c r="O725">
        <v>1</v>
      </c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  <c r="AE725" s="37"/>
      <c r="AF725" s="37"/>
      <c r="AG725" s="37"/>
      <c r="AH725" s="37"/>
      <c r="AI725" s="37"/>
      <c r="AJ725" s="37"/>
      <c r="AK725" s="37"/>
      <c r="AL725" s="37"/>
      <c r="AM725" s="37"/>
      <c r="AN725" s="37"/>
      <c r="AO725" s="37"/>
      <c r="AP725" s="37"/>
      <c r="AQ725" s="37"/>
      <c r="AR725" s="37"/>
      <c r="AS725" s="37"/>
      <c r="AT725" s="37"/>
      <c r="AU725" s="37"/>
      <c r="AV725" s="37"/>
      <c r="AW725" s="37"/>
    </row>
    <row r="726" spans="1:49" x14ac:dyDescent="0.25">
      <c r="A726" s="55">
        <f t="shared" si="60"/>
        <v>705</v>
      </c>
      <c r="B726" s="294"/>
      <c r="C726" s="297"/>
      <c r="D726" s="47"/>
      <c r="E726" s="312"/>
      <c r="F726" s="58">
        <v>297</v>
      </c>
      <c r="G726" s="4">
        <v>1235</v>
      </c>
      <c r="H726" s="8">
        <f t="shared" si="59"/>
        <v>0.36679499999999998</v>
      </c>
      <c r="I726" s="2">
        <v>1</v>
      </c>
      <c r="J726" s="62">
        <f t="shared" si="61"/>
        <v>0.36679499999999998</v>
      </c>
      <c r="K726" s="62"/>
      <c r="L726" s="2" t="s">
        <v>8</v>
      </c>
      <c r="M726" s="13" t="s">
        <v>14</v>
      </c>
      <c r="N726" s="119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  <c r="AE726" s="37"/>
      <c r="AF726" s="37"/>
      <c r="AG726" s="37"/>
      <c r="AH726" s="37"/>
      <c r="AI726" s="37"/>
      <c r="AJ726" s="37"/>
      <c r="AK726" s="37"/>
      <c r="AL726" s="37"/>
      <c r="AM726" s="37"/>
      <c r="AN726" s="37"/>
      <c r="AO726" s="37"/>
      <c r="AP726" s="37"/>
      <c r="AQ726" s="37"/>
      <c r="AR726" s="37"/>
      <c r="AS726" s="37"/>
      <c r="AT726" s="37"/>
      <c r="AU726" s="37"/>
      <c r="AV726" s="37"/>
      <c r="AW726" s="37"/>
    </row>
    <row r="727" spans="1:49" x14ac:dyDescent="0.25">
      <c r="A727" s="55">
        <f t="shared" si="60"/>
        <v>706</v>
      </c>
      <c r="B727" s="294"/>
      <c r="C727" s="297"/>
      <c r="D727" s="47"/>
      <c r="E727" s="312"/>
      <c r="F727" s="58">
        <v>297</v>
      </c>
      <c r="G727" s="4">
        <v>822</v>
      </c>
      <c r="H727" s="8">
        <f t="shared" si="59"/>
        <v>0.24413399999999999</v>
      </c>
      <c r="I727" s="2">
        <v>1</v>
      </c>
      <c r="J727" s="62">
        <f t="shared" si="61"/>
        <v>0.24413399999999999</v>
      </c>
      <c r="K727" s="62"/>
      <c r="L727" s="2" t="s">
        <v>8</v>
      </c>
      <c r="M727" s="13" t="s">
        <v>14</v>
      </c>
      <c r="N727" s="119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  <c r="AE727" s="37"/>
      <c r="AF727" s="37"/>
      <c r="AG727" s="37"/>
      <c r="AH727" s="37"/>
      <c r="AI727" s="37"/>
      <c r="AJ727" s="37"/>
      <c r="AK727" s="37"/>
      <c r="AL727" s="37"/>
      <c r="AM727" s="37"/>
      <c r="AN727" s="37"/>
      <c r="AO727" s="37"/>
      <c r="AP727" s="37"/>
      <c r="AQ727" s="37"/>
      <c r="AR727" s="37"/>
      <c r="AS727" s="37"/>
      <c r="AT727" s="37"/>
      <c r="AU727" s="37"/>
      <c r="AV727" s="37"/>
      <c r="AW727" s="37"/>
    </row>
    <row r="728" spans="1:49" x14ac:dyDescent="0.25">
      <c r="A728" s="55">
        <f t="shared" si="60"/>
        <v>707</v>
      </c>
      <c r="B728" s="294"/>
      <c r="C728" s="297"/>
      <c r="D728" s="46"/>
      <c r="E728" s="312"/>
      <c r="F728" s="73">
        <v>297</v>
      </c>
      <c r="G728" s="7">
        <v>420</v>
      </c>
      <c r="H728" s="8">
        <f t="shared" si="59"/>
        <v>0.12473999999999999</v>
      </c>
      <c r="I728" s="83">
        <v>2</v>
      </c>
      <c r="J728" s="86">
        <f t="shared" si="61"/>
        <v>0.24947999999999998</v>
      </c>
      <c r="K728" s="86"/>
      <c r="L728" s="83" t="s">
        <v>8</v>
      </c>
      <c r="M728" s="84" t="s">
        <v>37</v>
      </c>
      <c r="N728" s="119"/>
      <c r="O728">
        <v>1</v>
      </c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  <c r="AE728" s="37"/>
      <c r="AF728" s="37"/>
      <c r="AG728" s="37"/>
      <c r="AH728" s="37"/>
      <c r="AI728" s="37"/>
      <c r="AJ728" s="37"/>
      <c r="AK728" s="37"/>
      <c r="AL728" s="37"/>
      <c r="AM728" s="37"/>
      <c r="AN728" s="37"/>
      <c r="AO728" s="37"/>
      <c r="AP728" s="37"/>
      <c r="AQ728" s="37"/>
      <c r="AR728" s="37"/>
      <c r="AS728" s="37"/>
      <c r="AT728" s="37"/>
      <c r="AU728" s="37"/>
      <c r="AV728" s="37"/>
      <c r="AW728" s="37"/>
    </row>
    <row r="729" spans="1:49" x14ac:dyDescent="0.25">
      <c r="A729" s="55">
        <f t="shared" si="60"/>
        <v>708</v>
      </c>
      <c r="B729" s="294"/>
      <c r="C729" s="297"/>
      <c r="D729" s="46"/>
      <c r="E729" s="312"/>
      <c r="F729" s="73">
        <v>297</v>
      </c>
      <c r="G729" s="7">
        <v>534</v>
      </c>
      <c r="H729" s="8">
        <f t="shared" si="59"/>
        <v>0.15859799999999999</v>
      </c>
      <c r="I729" s="83">
        <v>1</v>
      </c>
      <c r="J729" s="86">
        <f t="shared" si="61"/>
        <v>0.15859799999999999</v>
      </c>
      <c r="K729" s="86"/>
      <c r="L729" s="83" t="s">
        <v>8</v>
      </c>
      <c r="M729" s="84" t="s">
        <v>14</v>
      </c>
      <c r="N729" s="119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  <c r="AE729" s="37"/>
      <c r="AF729" s="37"/>
      <c r="AG729" s="37"/>
      <c r="AH729" s="37"/>
      <c r="AI729" s="37"/>
      <c r="AJ729" s="37"/>
      <c r="AK729" s="37"/>
      <c r="AL729" s="37"/>
      <c r="AM729" s="37"/>
      <c r="AN729" s="37"/>
      <c r="AO729" s="37"/>
      <c r="AP729" s="37"/>
      <c r="AQ729" s="37"/>
      <c r="AR729" s="37"/>
      <c r="AS729" s="37"/>
      <c r="AT729" s="37"/>
      <c r="AU729" s="37"/>
      <c r="AV729" s="37"/>
      <c r="AW729" s="37"/>
    </row>
    <row r="730" spans="1:49" x14ac:dyDescent="0.25">
      <c r="A730" s="55">
        <f t="shared" si="60"/>
        <v>709</v>
      </c>
      <c r="B730" s="294"/>
      <c r="C730" s="297"/>
      <c r="D730" s="46"/>
      <c r="E730" s="312"/>
      <c r="F730" s="73">
        <v>297</v>
      </c>
      <c r="G730" s="7">
        <v>735</v>
      </c>
      <c r="H730" s="8">
        <f t="shared" si="59"/>
        <v>0.21829499999999999</v>
      </c>
      <c r="I730" s="83">
        <v>1</v>
      </c>
      <c r="J730" s="86">
        <f t="shared" si="61"/>
        <v>0.21829499999999999</v>
      </c>
      <c r="K730" s="86"/>
      <c r="L730" s="83" t="s">
        <v>8</v>
      </c>
      <c r="M730" s="84" t="s">
        <v>14</v>
      </c>
      <c r="N730" s="119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  <c r="AE730" s="37"/>
      <c r="AF730" s="37"/>
      <c r="AG730" s="37"/>
      <c r="AH730" s="37"/>
      <c r="AI730" s="37"/>
      <c r="AJ730" s="37"/>
      <c r="AK730" s="37"/>
      <c r="AL730" s="37"/>
      <c r="AM730" s="37"/>
      <c r="AN730" s="37"/>
      <c r="AO730" s="37"/>
      <c r="AP730" s="37"/>
      <c r="AQ730" s="37"/>
      <c r="AR730" s="37"/>
      <c r="AS730" s="37"/>
      <c r="AT730" s="37"/>
      <c r="AU730" s="37"/>
      <c r="AV730" s="37"/>
      <c r="AW730" s="37"/>
    </row>
    <row r="731" spans="1:49" x14ac:dyDescent="0.25">
      <c r="A731" s="55">
        <f t="shared" si="60"/>
        <v>710</v>
      </c>
      <c r="B731" s="294"/>
      <c r="C731" s="297"/>
      <c r="D731" s="46"/>
      <c r="E731" s="312"/>
      <c r="F731" s="73">
        <v>297</v>
      </c>
      <c r="G731" s="7">
        <v>420</v>
      </c>
      <c r="H731" s="8">
        <f t="shared" si="59"/>
        <v>0.12473999999999999</v>
      </c>
      <c r="I731" s="83">
        <v>1</v>
      </c>
      <c r="J731" s="86">
        <f t="shared" si="61"/>
        <v>0.12473999999999999</v>
      </c>
      <c r="K731" s="86"/>
      <c r="L731" s="83" t="s">
        <v>8</v>
      </c>
      <c r="M731" s="84" t="s">
        <v>37</v>
      </c>
      <c r="N731" s="119"/>
      <c r="O731">
        <v>1</v>
      </c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  <c r="AE731" s="37"/>
      <c r="AF731" s="37"/>
      <c r="AG731" s="37"/>
      <c r="AH731" s="37"/>
      <c r="AI731" s="37"/>
      <c r="AJ731" s="37"/>
      <c r="AK731" s="37"/>
      <c r="AL731" s="37"/>
      <c r="AM731" s="37"/>
      <c r="AN731" s="37"/>
      <c r="AO731" s="37"/>
      <c r="AP731" s="37"/>
      <c r="AQ731" s="37"/>
      <c r="AR731" s="37"/>
      <c r="AS731" s="37"/>
      <c r="AT731" s="37"/>
      <c r="AU731" s="37"/>
      <c r="AV731" s="37"/>
      <c r="AW731" s="37"/>
    </row>
    <row r="732" spans="1:49" x14ac:dyDescent="0.25">
      <c r="A732" s="55">
        <f t="shared" si="60"/>
        <v>711</v>
      </c>
      <c r="B732" s="294"/>
      <c r="C732" s="297"/>
      <c r="D732" s="46"/>
      <c r="E732" s="312"/>
      <c r="F732" s="73">
        <v>297</v>
      </c>
      <c r="G732" s="7">
        <v>737</v>
      </c>
      <c r="H732" s="8">
        <f t="shared" si="59"/>
        <v>0.218889</v>
      </c>
      <c r="I732" s="83">
        <v>1</v>
      </c>
      <c r="J732" s="86">
        <f t="shared" si="61"/>
        <v>0.218889</v>
      </c>
      <c r="K732" s="86"/>
      <c r="L732" s="83" t="s">
        <v>8</v>
      </c>
      <c r="M732" s="84" t="s">
        <v>14</v>
      </c>
      <c r="N732" s="119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  <c r="AE732" s="37"/>
      <c r="AF732" s="37"/>
      <c r="AG732" s="37"/>
      <c r="AH732" s="37"/>
      <c r="AI732" s="37"/>
      <c r="AJ732" s="37"/>
      <c r="AK732" s="37"/>
      <c r="AL732" s="37"/>
      <c r="AM732" s="37"/>
      <c r="AN732" s="37"/>
      <c r="AO732" s="37"/>
      <c r="AP732" s="37"/>
      <c r="AQ732" s="37"/>
      <c r="AR732" s="37"/>
      <c r="AS732" s="37"/>
      <c r="AT732" s="37"/>
      <c r="AU732" s="37"/>
      <c r="AV732" s="37"/>
      <c r="AW732" s="37"/>
    </row>
    <row r="733" spans="1:49" x14ac:dyDescent="0.25">
      <c r="A733" s="55">
        <f t="shared" si="60"/>
        <v>712</v>
      </c>
      <c r="B733" s="294"/>
      <c r="C733" s="297"/>
      <c r="D733" s="46"/>
      <c r="E733" s="312"/>
      <c r="F733" s="73">
        <v>297</v>
      </c>
      <c r="G733" s="7">
        <v>420</v>
      </c>
      <c r="H733" s="8">
        <f t="shared" si="59"/>
        <v>0.12473999999999999</v>
      </c>
      <c r="I733" s="83">
        <v>2</v>
      </c>
      <c r="J733" s="86">
        <f t="shared" si="61"/>
        <v>0.24947999999999998</v>
      </c>
      <c r="K733" s="86"/>
      <c r="L733" s="83" t="s">
        <v>8</v>
      </c>
      <c r="M733" s="84" t="s">
        <v>37</v>
      </c>
      <c r="N733" s="119"/>
      <c r="O733">
        <v>1</v>
      </c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  <c r="AE733" s="37"/>
      <c r="AF733" s="37"/>
      <c r="AG733" s="37"/>
      <c r="AH733" s="37"/>
      <c r="AI733" s="37"/>
      <c r="AJ733" s="37"/>
      <c r="AK733" s="37"/>
      <c r="AL733" s="37"/>
      <c r="AM733" s="37"/>
      <c r="AN733" s="37"/>
      <c r="AO733" s="37"/>
      <c r="AP733" s="37"/>
      <c r="AQ733" s="37"/>
      <c r="AR733" s="37"/>
      <c r="AS733" s="37"/>
      <c r="AT733" s="37"/>
      <c r="AU733" s="37"/>
      <c r="AV733" s="37"/>
      <c r="AW733" s="37"/>
    </row>
    <row r="734" spans="1:49" x14ac:dyDescent="0.25">
      <c r="A734" s="55">
        <f t="shared" si="60"/>
        <v>713</v>
      </c>
      <c r="B734" s="294"/>
      <c r="C734" s="297"/>
      <c r="D734" s="46"/>
      <c r="E734" s="312"/>
      <c r="F734" s="73">
        <v>297</v>
      </c>
      <c r="G734" s="7">
        <v>633</v>
      </c>
      <c r="H734" s="8">
        <f t="shared" si="59"/>
        <v>0.188001</v>
      </c>
      <c r="I734" s="83">
        <v>1</v>
      </c>
      <c r="J734" s="86">
        <f t="shared" si="61"/>
        <v>0.188001</v>
      </c>
      <c r="K734" s="86"/>
      <c r="L734" s="83" t="s">
        <v>8</v>
      </c>
      <c r="M734" s="84" t="s">
        <v>14</v>
      </c>
      <c r="N734" s="119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  <c r="AE734" s="37"/>
      <c r="AF734" s="37"/>
      <c r="AG734" s="37"/>
      <c r="AH734" s="37"/>
      <c r="AI734" s="37"/>
      <c r="AJ734" s="37"/>
      <c r="AK734" s="37"/>
      <c r="AL734" s="37"/>
      <c r="AM734" s="37"/>
      <c r="AN734" s="37"/>
      <c r="AO734" s="37"/>
      <c r="AP734" s="37"/>
      <c r="AQ734" s="37"/>
      <c r="AR734" s="37"/>
      <c r="AS734" s="37"/>
      <c r="AT734" s="37"/>
      <c r="AU734" s="37"/>
      <c r="AV734" s="37"/>
      <c r="AW734" s="37"/>
    </row>
    <row r="735" spans="1:49" x14ac:dyDescent="0.25">
      <c r="A735" s="55">
        <f t="shared" si="60"/>
        <v>714</v>
      </c>
      <c r="B735" s="294"/>
      <c r="C735" s="297"/>
      <c r="D735" s="46"/>
      <c r="E735" s="312"/>
      <c r="F735" s="73">
        <v>297</v>
      </c>
      <c r="G735" s="7">
        <v>1150</v>
      </c>
      <c r="H735" s="8">
        <f t="shared" si="59"/>
        <v>0.34154999999999996</v>
      </c>
      <c r="I735" s="83">
        <v>1</v>
      </c>
      <c r="J735" s="86">
        <f t="shared" si="61"/>
        <v>0.34154999999999996</v>
      </c>
      <c r="K735" s="86"/>
      <c r="L735" s="83" t="s">
        <v>8</v>
      </c>
      <c r="M735" s="84" t="s">
        <v>14</v>
      </c>
      <c r="N735" s="119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  <c r="AE735" s="37"/>
      <c r="AF735" s="37"/>
      <c r="AG735" s="37"/>
      <c r="AH735" s="37"/>
      <c r="AI735" s="37"/>
      <c r="AJ735" s="37"/>
      <c r="AK735" s="37"/>
      <c r="AL735" s="37"/>
      <c r="AM735" s="37"/>
      <c r="AN735" s="37"/>
      <c r="AO735" s="37"/>
      <c r="AP735" s="37"/>
      <c r="AQ735" s="37"/>
      <c r="AR735" s="37"/>
      <c r="AS735" s="37"/>
      <c r="AT735" s="37"/>
      <c r="AU735" s="37"/>
      <c r="AV735" s="37"/>
      <c r="AW735" s="37"/>
    </row>
    <row r="736" spans="1:49" x14ac:dyDescent="0.25">
      <c r="A736" s="55">
        <f t="shared" si="60"/>
        <v>715</v>
      </c>
      <c r="B736" s="294"/>
      <c r="C736" s="297"/>
      <c r="D736" s="46"/>
      <c r="E736" s="312"/>
      <c r="F736" s="73">
        <v>297</v>
      </c>
      <c r="G736" s="7">
        <v>420</v>
      </c>
      <c r="H736" s="8">
        <f t="shared" si="59"/>
        <v>0.12473999999999999</v>
      </c>
      <c r="I736" s="83">
        <v>1</v>
      </c>
      <c r="J736" s="86">
        <f t="shared" si="61"/>
        <v>0.12473999999999999</v>
      </c>
      <c r="K736" s="86"/>
      <c r="L736" s="83" t="s">
        <v>8</v>
      </c>
      <c r="M736" s="84" t="s">
        <v>37</v>
      </c>
      <c r="N736" s="119"/>
      <c r="O736">
        <v>1</v>
      </c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  <c r="AE736" s="37"/>
      <c r="AF736" s="37"/>
      <c r="AG736" s="37"/>
      <c r="AH736" s="37"/>
      <c r="AI736" s="37"/>
      <c r="AJ736" s="37"/>
      <c r="AK736" s="37"/>
      <c r="AL736" s="37"/>
      <c r="AM736" s="37"/>
      <c r="AN736" s="37"/>
      <c r="AO736" s="37"/>
      <c r="AP736" s="37"/>
      <c r="AQ736" s="37"/>
      <c r="AR736" s="37"/>
      <c r="AS736" s="37"/>
      <c r="AT736" s="37"/>
      <c r="AU736" s="37"/>
      <c r="AV736" s="37"/>
      <c r="AW736" s="37"/>
    </row>
    <row r="737" spans="1:49" x14ac:dyDescent="0.25">
      <c r="A737" s="55">
        <f t="shared" si="60"/>
        <v>716</v>
      </c>
      <c r="B737" s="294"/>
      <c r="C737" s="297"/>
      <c r="D737" s="46"/>
      <c r="E737" s="312"/>
      <c r="F737" s="73">
        <v>297</v>
      </c>
      <c r="G737" s="7">
        <v>632</v>
      </c>
      <c r="H737" s="8">
        <f t="shared" si="59"/>
        <v>0.18770399999999998</v>
      </c>
      <c r="I737" s="83">
        <v>1</v>
      </c>
      <c r="J737" s="86">
        <f t="shared" si="61"/>
        <v>0.18770399999999998</v>
      </c>
      <c r="K737" s="86"/>
      <c r="L737" s="83" t="s">
        <v>8</v>
      </c>
      <c r="M737" s="84" t="s">
        <v>14</v>
      </c>
      <c r="N737" s="119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  <c r="AE737" s="37"/>
      <c r="AF737" s="37"/>
      <c r="AG737" s="37"/>
      <c r="AH737" s="37"/>
      <c r="AI737" s="37"/>
      <c r="AJ737" s="37"/>
      <c r="AK737" s="37"/>
      <c r="AL737" s="37"/>
      <c r="AM737" s="37"/>
      <c r="AN737" s="37"/>
      <c r="AO737" s="37"/>
      <c r="AP737" s="37"/>
      <c r="AQ737" s="37"/>
      <c r="AR737" s="37"/>
      <c r="AS737" s="37"/>
      <c r="AT737" s="37"/>
      <c r="AU737" s="37"/>
      <c r="AV737" s="37"/>
      <c r="AW737" s="37"/>
    </row>
    <row r="738" spans="1:49" x14ac:dyDescent="0.25">
      <c r="A738" s="55">
        <f t="shared" si="60"/>
        <v>717</v>
      </c>
      <c r="B738" s="294"/>
      <c r="C738" s="297"/>
      <c r="D738" s="46"/>
      <c r="E738" s="312"/>
      <c r="F738" s="73">
        <v>297</v>
      </c>
      <c r="G738" s="7">
        <v>420</v>
      </c>
      <c r="H738" s="8">
        <f t="shared" si="59"/>
        <v>0.12473999999999999</v>
      </c>
      <c r="I738" s="83">
        <v>1</v>
      </c>
      <c r="J738" s="86">
        <f t="shared" si="61"/>
        <v>0.12473999999999999</v>
      </c>
      <c r="K738" s="86"/>
      <c r="L738" s="83" t="s">
        <v>8</v>
      </c>
      <c r="M738" s="84" t="s">
        <v>37</v>
      </c>
      <c r="N738" s="119"/>
      <c r="O738">
        <v>1</v>
      </c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  <c r="AE738" s="37"/>
      <c r="AF738" s="37"/>
      <c r="AG738" s="37"/>
      <c r="AH738" s="37"/>
      <c r="AI738" s="37"/>
      <c r="AJ738" s="37"/>
      <c r="AK738" s="37"/>
      <c r="AL738" s="37"/>
      <c r="AM738" s="37"/>
      <c r="AN738" s="37"/>
      <c r="AO738" s="37"/>
      <c r="AP738" s="37"/>
      <c r="AQ738" s="37"/>
      <c r="AR738" s="37"/>
      <c r="AS738" s="37"/>
      <c r="AT738" s="37"/>
      <c r="AU738" s="37"/>
      <c r="AV738" s="37"/>
      <c r="AW738" s="37"/>
    </row>
    <row r="739" spans="1:49" x14ac:dyDescent="0.25">
      <c r="A739" s="55">
        <f t="shared" si="60"/>
        <v>718</v>
      </c>
      <c r="B739" s="294"/>
      <c r="C739" s="297"/>
      <c r="D739" s="46"/>
      <c r="E739" s="312"/>
      <c r="F739" s="73">
        <v>297</v>
      </c>
      <c r="G739" s="7">
        <v>631</v>
      </c>
      <c r="H739" s="8">
        <f t="shared" si="59"/>
        <v>0.18740699999999999</v>
      </c>
      <c r="I739" s="83">
        <v>1</v>
      </c>
      <c r="J739" s="86">
        <f t="shared" si="61"/>
        <v>0.18740699999999999</v>
      </c>
      <c r="K739" s="86"/>
      <c r="L739" s="83" t="s">
        <v>8</v>
      </c>
      <c r="M739" s="84" t="s">
        <v>14</v>
      </c>
      <c r="N739" s="119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  <c r="AE739" s="37"/>
      <c r="AF739" s="37"/>
      <c r="AG739" s="37"/>
      <c r="AH739" s="37"/>
      <c r="AI739" s="37"/>
      <c r="AJ739" s="37"/>
      <c r="AK739" s="37"/>
      <c r="AL739" s="37"/>
      <c r="AM739" s="37"/>
      <c r="AN739" s="37"/>
      <c r="AO739" s="37"/>
      <c r="AP739" s="37"/>
      <c r="AQ739" s="37"/>
      <c r="AR739" s="37"/>
      <c r="AS739" s="37"/>
      <c r="AT739" s="37"/>
      <c r="AU739" s="37"/>
      <c r="AV739" s="37"/>
      <c r="AW739" s="37"/>
    </row>
    <row r="740" spans="1:49" x14ac:dyDescent="0.25">
      <c r="A740" s="55">
        <f t="shared" si="60"/>
        <v>719</v>
      </c>
      <c r="B740" s="294"/>
      <c r="C740" s="297"/>
      <c r="D740" s="46"/>
      <c r="E740" s="312"/>
      <c r="F740" s="73">
        <v>297</v>
      </c>
      <c r="G740" s="7">
        <v>531</v>
      </c>
      <c r="H740" s="8">
        <f t="shared" si="59"/>
        <v>0.15770699999999999</v>
      </c>
      <c r="I740" s="83">
        <v>1</v>
      </c>
      <c r="J740" s="86">
        <f t="shared" si="61"/>
        <v>0.15770699999999999</v>
      </c>
      <c r="K740" s="86"/>
      <c r="L740" s="83" t="s">
        <v>8</v>
      </c>
      <c r="M740" s="84" t="s">
        <v>14</v>
      </c>
      <c r="N740" s="119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  <c r="AE740" s="37"/>
      <c r="AF740" s="37"/>
      <c r="AG740" s="37"/>
      <c r="AH740" s="37"/>
      <c r="AI740" s="37"/>
      <c r="AJ740" s="37"/>
      <c r="AK740" s="37"/>
      <c r="AL740" s="37"/>
      <c r="AM740" s="37"/>
      <c r="AN740" s="37"/>
      <c r="AO740" s="37"/>
      <c r="AP740" s="37"/>
      <c r="AQ740" s="37"/>
      <c r="AR740" s="37"/>
      <c r="AS740" s="37"/>
      <c r="AT740" s="37"/>
      <c r="AU740" s="37"/>
      <c r="AV740" s="37"/>
      <c r="AW740" s="37"/>
    </row>
    <row r="741" spans="1:49" x14ac:dyDescent="0.25">
      <c r="A741" s="55">
        <f t="shared" si="60"/>
        <v>720</v>
      </c>
      <c r="B741" s="294"/>
      <c r="C741" s="297"/>
      <c r="D741" s="46"/>
      <c r="E741" s="312"/>
      <c r="F741" s="73">
        <v>297</v>
      </c>
      <c r="G741" s="7">
        <v>420</v>
      </c>
      <c r="H741" s="8">
        <f t="shared" si="59"/>
        <v>0.12473999999999999</v>
      </c>
      <c r="I741" s="83">
        <v>3</v>
      </c>
      <c r="J741" s="86">
        <f t="shared" si="61"/>
        <v>0.37422</v>
      </c>
      <c r="K741" s="86"/>
      <c r="L741" s="83" t="s">
        <v>8</v>
      </c>
      <c r="M741" s="84" t="s">
        <v>37</v>
      </c>
      <c r="N741" s="119"/>
      <c r="O741">
        <v>1</v>
      </c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  <c r="AE741" s="37"/>
      <c r="AF741" s="37"/>
      <c r="AG741" s="37"/>
      <c r="AH741" s="37"/>
      <c r="AI741" s="37"/>
      <c r="AJ741" s="37"/>
      <c r="AK741" s="37"/>
      <c r="AL741" s="37"/>
      <c r="AM741" s="37"/>
      <c r="AN741" s="37"/>
      <c r="AO741" s="37"/>
      <c r="AP741" s="37"/>
      <c r="AQ741" s="37"/>
      <c r="AR741" s="37"/>
      <c r="AS741" s="37"/>
      <c r="AT741" s="37"/>
      <c r="AU741" s="37"/>
      <c r="AV741" s="37"/>
      <c r="AW741" s="37"/>
    </row>
    <row r="742" spans="1:49" x14ac:dyDescent="0.25">
      <c r="A742" s="55">
        <f t="shared" si="60"/>
        <v>721</v>
      </c>
      <c r="B742" s="294"/>
      <c r="C742" s="297"/>
      <c r="D742" s="46"/>
      <c r="E742" s="312"/>
      <c r="F742" s="73">
        <v>297</v>
      </c>
      <c r="G742" s="7">
        <v>509</v>
      </c>
      <c r="H742" s="8">
        <f t="shared" si="59"/>
        <v>0.151173</v>
      </c>
      <c r="I742" s="83">
        <v>1</v>
      </c>
      <c r="J742" s="86">
        <f t="shared" si="61"/>
        <v>0.151173</v>
      </c>
      <c r="K742" s="86"/>
      <c r="L742" s="83" t="s">
        <v>8</v>
      </c>
      <c r="M742" s="84" t="s">
        <v>14</v>
      </c>
      <c r="N742" s="119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  <c r="AE742" s="37"/>
      <c r="AF742" s="37"/>
      <c r="AG742" s="37"/>
      <c r="AH742" s="37"/>
      <c r="AI742" s="37"/>
      <c r="AJ742" s="37"/>
      <c r="AK742" s="37"/>
      <c r="AL742" s="37"/>
      <c r="AM742" s="37"/>
      <c r="AN742" s="37"/>
      <c r="AO742" s="37"/>
      <c r="AP742" s="37"/>
      <c r="AQ742" s="37"/>
      <c r="AR742" s="37"/>
      <c r="AS742" s="37"/>
      <c r="AT742" s="37"/>
      <c r="AU742" s="37"/>
      <c r="AV742" s="37"/>
      <c r="AW742" s="37"/>
    </row>
    <row r="743" spans="1:49" x14ac:dyDescent="0.25">
      <c r="A743" s="55">
        <f t="shared" si="60"/>
        <v>722</v>
      </c>
      <c r="B743" s="294"/>
      <c r="C743" s="297"/>
      <c r="D743" s="46"/>
      <c r="E743" s="312"/>
      <c r="F743" s="73">
        <v>297</v>
      </c>
      <c r="G743" s="7">
        <v>936</v>
      </c>
      <c r="H743" s="8">
        <f t="shared" si="59"/>
        <v>0.27799199999999996</v>
      </c>
      <c r="I743" s="83">
        <v>1</v>
      </c>
      <c r="J743" s="86">
        <f t="shared" si="61"/>
        <v>0.27799199999999996</v>
      </c>
      <c r="K743" s="86"/>
      <c r="L743" s="83" t="s">
        <v>8</v>
      </c>
      <c r="M743" s="84" t="s">
        <v>14</v>
      </c>
      <c r="N743" s="119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  <c r="AE743" s="37"/>
      <c r="AF743" s="37"/>
      <c r="AG743" s="37"/>
      <c r="AH743" s="37"/>
      <c r="AI743" s="37"/>
      <c r="AJ743" s="37"/>
      <c r="AK743" s="37"/>
      <c r="AL743" s="37"/>
      <c r="AM743" s="37"/>
      <c r="AN743" s="37"/>
      <c r="AO743" s="37"/>
      <c r="AP743" s="37"/>
      <c r="AQ743" s="37"/>
      <c r="AR743" s="37"/>
      <c r="AS743" s="37"/>
      <c r="AT743" s="37"/>
      <c r="AU743" s="37"/>
      <c r="AV743" s="37"/>
      <c r="AW743" s="37"/>
    </row>
    <row r="744" spans="1:49" x14ac:dyDescent="0.25">
      <c r="A744" s="55">
        <f t="shared" si="60"/>
        <v>723</v>
      </c>
      <c r="B744" s="294"/>
      <c r="C744" s="297"/>
      <c r="D744" s="46"/>
      <c r="E744" s="312"/>
      <c r="F744" s="73">
        <v>297</v>
      </c>
      <c r="G744" s="7">
        <v>825</v>
      </c>
      <c r="H744" s="8">
        <f t="shared" si="59"/>
        <v>0.24502499999999999</v>
      </c>
      <c r="I744" s="83">
        <v>1</v>
      </c>
      <c r="J744" s="86">
        <f t="shared" si="61"/>
        <v>0.24502499999999999</v>
      </c>
      <c r="K744" s="86"/>
      <c r="L744" s="83" t="s">
        <v>8</v>
      </c>
      <c r="M744" s="84" t="s">
        <v>14</v>
      </c>
      <c r="N744" s="119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  <c r="AE744" s="37"/>
      <c r="AF744" s="37"/>
      <c r="AG744" s="37"/>
      <c r="AH744" s="37"/>
      <c r="AI744" s="37"/>
      <c r="AJ744" s="37"/>
      <c r="AK744" s="37"/>
      <c r="AL744" s="37"/>
      <c r="AM744" s="37"/>
      <c r="AN744" s="37"/>
      <c r="AO744" s="37"/>
      <c r="AP744" s="37"/>
      <c r="AQ744" s="37"/>
      <c r="AR744" s="37"/>
      <c r="AS744" s="37"/>
      <c r="AT744" s="37"/>
      <c r="AU744" s="37"/>
      <c r="AV744" s="37"/>
      <c r="AW744" s="37"/>
    </row>
    <row r="745" spans="1:49" x14ac:dyDescent="0.25">
      <c r="A745" s="55">
        <f t="shared" si="60"/>
        <v>724</v>
      </c>
      <c r="B745" s="294"/>
      <c r="C745" s="297"/>
      <c r="D745" s="46"/>
      <c r="E745" s="312"/>
      <c r="F745" s="73">
        <v>297</v>
      </c>
      <c r="G745" s="7">
        <v>420</v>
      </c>
      <c r="H745" s="8">
        <f t="shared" si="59"/>
        <v>0.12473999999999999</v>
      </c>
      <c r="I745" s="83">
        <v>3</v>
      </c>
      <c r="J745" s="86">
        <f t="shared" si="61"/>
        <v>0.37422</v>
      </c>
      <c r="K745" s="86"/>
      <c r="L745" s="83" t="s">
        <v>8</v>
      </c>
      <c r="M745" s="84" t="s">
        <v>37</v>
      </c>
      <c r="N745" s="119"/>
      <c r="O745">
        <v>1</v>
      </c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  <c r="AE745" s="37"/>
      <c r="AF745" s="37"/>
      <c r="AG745" s="37"/>
      <c r="AH745" s="37"/>
      <c r="AI745" s="37"/>
      <c r="AJ745" s="37"/>
      <c r="AK745" s="37"/>
      <c r="AL745" s="37"/>
      <c r="AM745" s="37"/>
      <c r="AN745" s="37"/>
      <c r="AO745" s="37"/>
      <c r="AP745" s="37"/>
      <c r="AQ745" s="37"/>
      <c r="AR745" s="37"/>
      <c r="AS745" s="37"/>
      <c r="AT745" s="37"/>
      <c r="AU745" s="37"/>
      <c r="AV745" s="37"/>
      <c r="AW745" s="37"/>
    </row>
    <row r="746" spans="1:49" x14ac:dyDescent="0.25">
      <c r="A746" s="55">
        <f t="shared" si="60"/>
        <v>725</v>
      </c>
      <c r="B746" s="294"/>
      <c r="C746" s="297"/>
      <c r="D746" s="46"/>
      <c r="E746" s="312"/>
      <c r="F746" s="73">
        <v>297</v>
      </c>
      <c r="G746" s="7">
        <v>822</v>
      </c>
      <c r="H746" s="8">
        <f t="shared" si="59"/>
        <v>0.24413399999999999</v>
      </c>
      <c r="I746" s="2">
        <v>1</v>
      </c>
      <c r="J746" s="62">
        <f t="shared" si="61"/>
        <v>0.24413399999999999</v>
      </c>
      <c r="K746" s="62"/>
      <c r="L746" s="2" t="s">
        <v>8</v>
      </c>
      <c r="M746" s="13" t="s">
        <v>14</v>
      </c>
      <c r="N746" s="119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  <c r="AE746" s="37"/>
      <c r="AF746" s="37"/>
      <c r="AG746" s="37"/>
      <c r="AH746" s="37"/>
      <c r="AI746" s="37"/>
      <c r="AJ746" s="37"/>
      <c r="AK746" s="37"/>
      <c r="AL746" s="37"/>
      <c r="AM746" s="37"/>
      <c r="AN746" s="37"/>
      <c r="AO746" s="37"/>
      <c r="AP746" s="37"/>
      <c r="AQ746" s="37"/>
      <c r="AR746" s="37"/>
      <c r="AS746" s="37"/>
      <c r="AT746" s="37"/>
      <c r="AU746" s="37"/>
      <c r="AV746" s="37"/>
      <c r="AW746" s="37"/>
    </row>
    <row r="747" spans="1:49" x14ac:dyDescent="0.25">
      <c r="A747" s="55">
        <f t="shared" si="60"/>
        <v>726</v>
      </c>
      <c r="B747" s="294"/>
      <c r="C747" s="297"/>
      <c r="D747" s="46"/>
      <c r="E747" s="312"/>
      <c r="F747" s="172">
        <v>400</v>
      </c>
      <c r="G747" s="7">
        <v>1408</v>
      </c>
      <c r="H747" s="8">
        <f t="shared" si="59"/>
        <v>0.56319999999999992</v>
      </c>
      <c r="I747" s="2">
        <v>1</v>
      </c>
      <c r="J747" s="62">
        <f t="shared" si="61"/>
        <v>0.56319999999999992</v>
      </c>
      <c r="K747" s="62">
        <f>(O25*G747)*0.000001</f>
        <v>0.59136</v>
      </c>
      <c r="L747" s="2" t="s">
        <v>8</v>
      </c>
      <c r="M747" s="23" t="s">
        <v>70</v>
      </c>
      <c r="N747" s="119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  <c r="AE747" s="37"/>
      <c r="AF747" s="37"/>
      <c r="AG747" s="37"/>
      <c r="AH747" s="37"/>
      <c r="AI747" s="37"/>
      <c r="AJ747" s="37"/>
      <c r="AK747" s="37"/>
      <c r="AL747" s="37"/>
      <c r="AM747" s="37"/>
      <c r="AN747" s="37"/>
      <c r="AO747" s="37"/>
      <c r="AP747" s="37"/>
      <c r="AQ747" s="37"/>
      <c r="AR747" s="37"/>
      <c r="AS747" s="37"/>
      <c r="AT747" s="37"/>
      <c r="AU747" s="37"/>
      <c r="AV747" s="37"/>
      <c r="AW747" s="37"/>
    </row>
    <row r="748" spans="1:49" x14ac:dyDescent="0.25">
      <c r="A748" s="55">
        <f t="shared" si="60"/>
        <v>727</v>
      </c>
      <c r="B748" s="294"/>
      <c r="C748" s="297"/>
      <c r="D748" s="46"/>
      <c r="E748" s="312"/>
      <c r="F748" s="73">
        <v>297</v>
      </c>
      <c r="G748" s="7">
        <v>420</v>
      </c>
      <c r="H748" s="8">
        <f t="shared" si="59"/>
        <v>0.12473999999999999</v>
      </c>
      <c r="I748" s="2">
        <v>1</v>
      </c>
      <c r="J748" s="62">
        <f t="shared" si="61"/>
        <v>0.12473999999999999</v>
      </c>
      <c r="K748" s="62"/>
      <c r="L748" s="2" t="s">
        <v>8</v>
      </c>
      <c r="M748" s="13" t="s">
        <v>37</v>
      </c>
      <c r="N748" s="119"/>
      <c r="O748">
        <v>1</v>
      </c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  <c r="AE748" s="37"/>
      <c r="AF748" s="37"/>
      <c r="AG748" s="37"/>
      <c r="AH748" s="37"/>
      <c r="AI748" s="37"/>
      <c r="AJ748" s="37"/>
      <c r="AK748" s="37"/>
      <c r="AL748" s="37"/>
      <c r="AM748" s="37"/>
      <c r="AN748" s="37"/>
      <c r="AO748" s="37"/>
      <c r="AP748" s="37"/>
      <c r="AQ748" s="37"/>
      <c r="AR748" s="37"/>
      <c r="AS748" s="37"/>
      <c r="AT748" s="37"/>
      <c r="AU748" s="37"/>
      <c r="AV748" s="37"/>
      <c r="AW748" s="37"/>
    </row>
    <row r="749" spans="1:49" x14ac:dyDescent="0.25">
      <c r="A749" s="55">
        <f t="shared" si="60"/>
        <v>728</v>
      </c>
      <c r="B749" s="294"/>
      <c r="C749" s="297"/>
      <c r="D749" s="46"/>
      <c r="E749" s="312"/>
      <c r="F749" s="73">
        <v>297</v>
      </c>
      <c r="G749" s="7">
        <v>835</v>
      </c>
      <c r="H749" s="8">
        <f t="shared" si="59"/>
        <v>0.24799499999999999</v>
      </c>
      <c r="I749" s="2">
        <v>1</v>
      </c>
      <c r="J749" s="62">
        <f t="shared" si="61"/>
        <v>0.24799499999999999</v>
      </c>
      <c r="K749" s="62"/>
      <c r="L749" s="2" t="s">
        <v>8</v>
      </c>
      <c r="M749" s="13" t="s">
        <v>14</v>
      </c>
      <c r="N749" s="119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  <c r="AE749" s="37"/>
      <c r="AF749" s="37"/>
      <c r="AG749" s="37"/>
      <c r="AH749" s="37"/>
      <c r="AI749" s="37"/>
      <c r="AJ749" s="37"/>
      <c r="AK749" s="37"/>
      <c r="AL749" s="37"/>
      <c r="AM749" s="37"/>
      <c r="AN749" s="37"/>
      <c r="AO749" s="37"/>
      <c r="AP749" s="37"/>
      <c r="AQ749" s="37"/>
      <c r="AR749" s="37"/>
      <c r="AS749" s="37"/>
      <c r="AT749" s="37"/>
      <c r="AU749" s="37"/>
      <c r="AV749" s="37"/>
      <c r="AW749" s="37"/>
    </row>
    <row r="750" spans="1:49" x14ac:dyDescent="0.25">
      <c r="A750" s="55">
        <f t="shared" si="60"/>
        <v>729</v>
      </c>
      <c r="B750" s="294"/>
      <c r="C750" s="297"/>
      <c r="D750" s="46"/>
      <c r="E750" s="312"/>
      <c r="F750" s="73">
        <v>297</v>
      </c>
      <c r="G750" s="7">
        <v>724</v>
      </c>
      <c r="H750" s="8">
        <f t="shared" si="59"/>
        <v>0.215028</v>
      </c>
      <c r="I750" s="2">
        <v>1</v>
      </c>
      <c r="J750" s="62">
        <f t="shared" si="61"/>
        <v>0.215028</v>
      </c>
      <c r="K750" s="62"/>
      <c r="L750" s="2" t="s">
        <v>8</v>
      </c>
      <c r="M750" s="13" t="s">
        <v>14</v>
      </c>
      <c r="N750" s="119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  <c r="AE750" s="37"/>
      <c r="AF750" s="37"/>
      <c r="AG750" s="37"/>
      <c r="AH750" s="37"/>
      <c r="AI750" s="37"/>
      <c r="AJ750" s="37"/>
      <c r="AK750" s="37"/>
      <c r="AL750" s="37"/>
      <c r="AM750" s="37"/>
      <c r="AN750" s="37"/>
      <c r="AO750" s="37"/>
      <c r="AP750" s="37"/>
      <c r="AQ750" s="37"/>
      <c r="AR750" s="37"/>
      <c r="AS750" s="37"/>
      <c r="AT750" s="37"/>
      <c r="AU750" s="37"/>
      <c r="AV750" s="37"/>
      <c r="AW750" s="37"/>
    </row>
    <row r="751" spans="1:49" x14ac:dyDescent="0.25">
      <c r="A751" s="55">
        <f t="shared" si="60"/>
        <v>730</v>
      </c>
      <c r="B751" s="294"/>
      <c r="C751" s="297"/>
      <c r="D751" s="46"/>
      <c r="E751" s="312"/>
      <c r="F751" s="73">
        <v>297</v>
      </c>
      <c r="G751" s="7">
        <v>1324</v>
      </c>
      <c r="H751" s="8">
        <f t="shared" si="59"/>
        <v>0.39322799999999997</v>
      </c>
      <c r="I751" s="2">
        <v>1</v>
      </c>
      <c r="J751" s="62">
        <f t="shared" si="61"/>
        <v>0.39322799999999997</v>
      </c>
      <c r="K751" s="62"/>
      <c r="L751" s="2" t="s">
        <v>8</v>
      </c>
      <c r="M751" s="13" t="s">
        <v>14</v>
      </c>
      <c r="N751" s="119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  <c r="AE751" s="37"/>
      <c r="AF751" s="37"/>
      <c r="AG751" s="37"/>
      <c r="AH751" s="37"/>
      <c r="AI751" s="37"/>
      <c r="AJ751" s="37"/>
      <c r="AK751" s="37"/>
      <c r="AL751" s="37"/>
      <c r="AM751" s="37"/>
      <c r="AN751" s="37"/>
      <c r="AO751" s="37"/>
      <c r="AP751" s="37"/>
      <c r="AQ751" s="37"/>
      <c r="AR751" s="37"/>
      <c r="AS751" s="37"/>
      <c r="AT751" s="37"/>
      <c r="AU751" s="37"/>
      <c r="AV751" s="37"/>
      <c r="AW751" s="37"/>
    </row>
    <row r="752" spans="1:49" x14ac:dyDescent="0.25">
      <c r="A752" s="55">
        <f t="shared" si="60"/>
        <v>731</v>
      </c>
      <c r="B752" s="294"/>
      <c r="C752" s="297"/>
      <c r="D752" s="46"/>
      <c r="E752" s="312"/>
      <c r="F752" s="73">
        <v>297</v>
      </c>
      <c r="G752" s="7">
        <v>822</v>
      </c>
      <c r="H752" s="8">
        <f t="shared" si="59"/>
        <v>0.24413399999999999</v>
      </c>
      <c r="I752" s="2">
        <v>1</v>
      </c>
      <c r="J752" s="62">
        <f t="shared" si="61"/>
        <v>0.24413399999999999</v>
      </c>
      <c r="K752" s="62"/>
      <c r="L752" s="2" t="s">
        <v>8</v>
      </c>
      <c r="M752" s="13" t="s">
        <v>14</v>
      </c>
      <c r="N752" s="119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  <c r="AE752" s="37"/>
      <c r="AF752" s="37"/>
      <c r="AG752" s="37"/>
      <c r="AH752" s="37"/>
      <c r="AI752" s="37"/>
      <c r="AJ752" s="37"/>
      <c r="AK752" s="37"/>
      <c r="AL752" s="37"/>
      <c r="AM752" s="37"/>
      <c r="AN752" s="37"/>
      <c r="AO752" s="37"/>
      <c r="AP752" s="37"/>
      <c r="AQ752" s="37"/>
      <c r="AR752" s="37"/>
      <c r="AS752" s="37"/>
      <c r="AT752" s="37"/>
      <c r="AU752" s="37"/>
      <c r="AV752" s="37"/>
      <c r="AW752" s="37"/>
    </row>
    <row r="753" spans="1:49" x14ac:dyDescent="0.25">
      <c r="A753" s="55">
        <f t="shared" si="60"/>
        <v>732</v>
      </c>
      <c r="B753" s="294"/>
      <c r="C753" s="297"/>
      <c r="D753" s="46"/>
      <c r="E753" s="312"/>
      <c r="F753" s="73">
        <v>297</v>
      </c>
      <c r="G753" s="7">
        <v>420</v>
      </c>
      <c r="H753" s="8">
        <f t="shared" si="59"/>
        <v>0.12473999999999999</v>
      </c>
      <c r="I753" s="2">
        <v>1</v>
      </c>
      <c r="J753" s="62">
        <f t="shared" si="61"/>
        <v>0.12473999999999999</v>
      </c>
      <c r="K753" s="62"/>
      <c r="L753" s="2" t="s">
        <v>8</v>
      </c>
      <c r="M753" s="13" t="s">
        <v>37</v>
      </c>
      <c r="N753" s="119"/>
      <c r="O753">
        <v>1</v>
      </c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  <c r="AE753" s="37"/>
      <c r="AF753" s="37"/>
      <c r="AG753" s="37"/>
      <c r="AH753" s="37"/>
      <c r="AI753" s="37"/>
      <c r="AJ753" s="37"/>
      <c r="AK753" s="37"/>
      <c r="AL753" s="37"/>
      <c r="AM753" s="37"/>
      <c r="AN753" s="37"/>
      <c r="AO753" s="37"/>
      <c r="AP753" s="37"/>
      <c r="AQ753" s="37"/>
      <c r="AR753" s="37"/>
      <c r="AS753" s="37"/>
      <c r="AT753" s="37"/>
      <c r="AU753" s="37"/>
      <c r="AV753" s="37"/>
      <c r="AW753" s="37"/>
    </row>
    <row r="754" spans="1:49" x14ac:dyDescent="0.25">
      <c r="A754" s="55">
        <f t="shared" si="60"/>
        <v>733</v>
      </c>
      <c r="B754" s="294"/>
      <c r="C754" s="297"/>
      <c r="D754" s="46"/>
      <c r="E754" s="312"/>
      <c r="F754" s="73">
        <v>297</v>
      </c>
      <c r="G754" s="7">
        <v>629</v>
      </c>
      <c r="H754" s="8">
        <f t="shared" si="59"/>
        <v>0.18681299999999998</v>
      </c>
      <c r="I754" s="2">
        <v>1</v>
      </c>
      <c r="J754" s="62">
        <f t="shared" si="61"/>
        <v>0.18681299999999998</v>
      </c>
      <c r="K754" s="62"/>
      <c r="L754" s="2" t="s">
        <v>8</v>
      </c>
      <c r="M754" s="13" t="s">
        <v>14</v>
      </c>
      <c r="N754" s="119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  <c r="AE754" s="37"/>
      <c r="AF754" s="37"/>
      <c r="AG754" s="37"/>
      <c r="AH754" s="37"/>
      <c r="AI754" s="37"/>
      <c r="AJ754" s="37"/>
      <c r="AK754" s="37"/>
      <c r="AL754" s="37"/>
      <c r="AM754" s="37"/>
      <c r="AN754" s="37"/>
      <c r="AO754" s="37"/>
      <c r="AP754" s="37"/>
      <c r="AQ754" s="37"/>
      <c r="AR754" s="37"/>
      <c r="AS754" s="37"/>
      <c r="AT754" s="37"/>
      <c r="AU754" s="37"/>
      <c r="AV754" s="37"/>
      <c r="AW754" s="37"/>
    </row>
    <row r="755" spans="1:49" x14ac:dyDescent="0.25">
      <c r="A755" s="55">
        <f t="shared" si="60"/>
        <v>734</v>
      </c>
      <c r="B755" s="294"/>
      <c r="C755" s="297"/>
      <c r="D755" s="46"/>
      <c r="E755" s="312"/>
      <c r="F755" s="73">
        <v>297</v>
      </c>
      <c r="G755" s="7">
        <v>420</v>
      </c>
      <c r="H755" s="8">
        <f t="shared" si="59"/>
        <v>0.12473999999999999</v>
      </c>
      <c r="I755" s="2">
        <v>1</v>
      </c>
      <c r="J755" s="62">
        <f t="shared" si="61"/>
        <v>0.12473999999999999</v>
      </c>
      <c r="K755" s="62"/>
      <c r="L755" s="2" t="s">
        <v>8</v>
      </c>
      <c r="M755" s="13" t="s">
        <v>37</v>
      </c>
      <c r="N755" s="119"/>
      <c r="O755">
        <v>1</v>
      </c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  <c r="AE755" s="37"/>
      <c r="AF755" s="37"/>
      <c r="AG755" s="37"/>
      <c r="AH755" s="37"/>
      <c r="AI755" s="37"/>
      <c r="AJ755" s="37"/>
      <c r="AK755" s="37"/>
      <c r="AL755" s="37"/>
      <c r="AM755" s="37"/>
      <c r="AN755" s="37"/>
      <c r="AO755" s="37"/>
      <c r="AP755" s="37"/>
      <c r="AQ755" s="37"/>
      <c r="AR755" s="37"/>
      <c r="AS755" s="37"/>
      <c r="AT755" s="37"/>
      <c r="AU755" s="37"/>
      <c r="AV755" s="37"/>
      <c r="AW755" s="37"/>
    </row>
    <row r="756" spans="1:49" x14ac:dyDescent="0.25">
      <c r="A756" s="55">
        <f t="shared" si="60"/>
        <v>735</v>
      </c>
      <c r="B756" s="294"/>
      <c r="C756" s="297"/>
      <c r="D756" s="46"/>
      <c r="E756" s="312"/>
      <c r="F756" s="172">
        <v>400</v>
      </c>
      <c r="G756" s="7">
        <v>794</v>
      </c>
      <c r="H756" s="8">
        <f t="shared" si="59"/>
        <v>0.31759999999999999</v>
      </c>
      <c r="I756" s="2">
        <v>1</v>
      </c>
      <c r="J756" s="62">
        <f t="shared" si="61"/>
        <v>0.31759999999999999</v>
      </c>
      <c r="K756" s="62">
        <f>(O25*G756)*0.000001</f>
        <v>0.33348</v>
      </c>
      <c r="L756" s="2" t="s">
        <v>8</v>
      </c>
      <c r="M756" s="23" t="s">
        <v>70</v>
      </c>
      <c r="N756" s="119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  <c r="AE756" s="37"/>
      <c r="AF756" s="37"/>
      <c r="AG756" s="37"/>
      <c r="AH756" s="37"/>
      <c r="AI756" s="37"/>
      <c r="AJ756" s="37"/>
      <c r="AK756" s="37"/>
      <c r="AL756" s="37"/>
      <c r="AM756" s="37"/>
      <c r="AN756" s="37"/>
      <c r="AO756" s="37"/>
      <c r="AP756" s="37"/>
      <c r="AQ756" s="37"/>
      <c r="AR756" s="37"/>
      <c r="AS756" s="37"/>
      <c r="AT756" s="37"/>
      <c r="AU756" s="37"/>
      <c r="AV756" s="37"/>
      <c r="AW756" s="37"/>
    </row>
    <row r="757" spans="1:49" x14ac:dyDescent="0.25">
      <c r="A757" s="55">
        <f t="shared" si="60"/>
        <v>736</v>
      </c>
      <c r="B757" s="294"/>
      <c r="C757" s="297"/>
      <c r="D757" s="46"/>
      <c r="E757" s="312"/>
      <c r="F757" s="73">
        <v>297</v>
      </c>
      <c r="G757" s="7">
        <v>529</v>
      </c>
      <c r="H757" s="8">
        <f t="shared" si="59"/>
        <v>0.157113</v>
      </c>
      <c r="I757" s="2">
        <v>1</v>
      </c>
      <c r="J757" s="62">
        <f t="shared" si="61"/>
        <v>0.157113</v>
      </c>
      <c r="K757" s="62"/>
      <c r="L757" s="2" t="s">
        <v>8</v>
      </c>
      <c r="M757" s="13" t="s">
        <v>14</v>
      </c>
      <c r="N757" s="119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  <c r="AE757" s="37"/>
      <c r="AF757" s="37"/>
      <c r="AG757" s="37"/>
      <c r="AH757" s="37"/>
      <c r="AI757" s="37"/>
      <c r="AJ757" s="37"/>
      <c r="AK757" s="37"/>
      <c r="AL757" s="37"/>
      <c r="AM757" s="37"/>
      <c r="AN757" s="37"/>
      <c r="AO757" s="37"/>
      <c r="AP757" s="37"/>
      <c r="AQ757" s="37"/>
      <c r="AR757" s="37"/>
      <c r="AS757" s="37"/>
      <c r="AT757" s="37"/>
      <c r="AU757" s="37"/>
      <c r="AV757" s="37"/>
      <c r="AW757" s="37"/>
    </row>
    <row r="758" spans="1:49" x14ac:dyDescent="0.25">
      <c r="A758" s="55">
        <f t="shared" si="60"/>
        <v>737</v>
      </c>
      <c r="B758" s="294"/>
      <c r="C758" s="297"/>
      <c r="D758" s="46"/>
      <c r="E758" s="312"/>
      <c r="F758" s="73">
        <v>297</v>
      </c>
      <c r="G758" s="7">
        <v>722</v>
      </c>
      <c r="H758" s="8">
        <f t="shared" si="59"/>
        <v>0.21443399999999999</v>
      </c>
      <c r="I758" s="2">
        <v>1</v>
      </c>
      <c r="J758" s="62">
        <f t="shared" si="61"/>
        <v>0.21443399999999999</v>
      </c>
      <c r="K758" s="62"/>
      <c r="L758" s="2" t="s">
        <v>8</v>
      </c>
      <c r="M758" s="13" t="s">
        <v>14</v>
      </c>
      <c r="N758" s="119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  <c r="AE758" s="37"/>
      <c r="AF758" s="37"/>
      <c r="AG758" s="37"/>
      <c r="AH758" s="37"/>
      <c r="AI758" s="37"/>
      <c r="AJ758" s="37"/>
      <c r="AK758" s="37"/>
      <c r="AL758" s="37"/>
      <c r="AM758" s="37"/>
      <c r="AN758" s="37"/>
      <c r="AO758" s="37"/>
      <c r="AP758" s="37"/>
      <c r="AQ758" s="37"/>
      <c r="AR758" s="37"/>
      <c r="AS758" s="37"/>
      <c r="AT758" s="37"/>
      <c r="AU758" s="37"/>
      <c r="AV758" s="37"/>
      <c r="AW758" s="37"/>
    </row>
    <row r="759" spans="1:49" x14ac:dyDescent="0.25">
      <c r="A759" s="55">
        <f t="shared" si="60"/>
        <v>738</v>
      </c>
      <c r="B759" s="294"/>
      <c r="C759" s="297"/>
      <c r="D759" s="46"/>
      <c r="E759" s="312"/>
      <c r="F759" s="73">
        <v>297</v>
      </c>
      <c r="G759" s="7">
        <v>930</v>
      </c>
      <c r="H759" s="8">
        <f t="shared" si="59"/>
        <v>0.27621000000000001</v>
      </c>
      <c r="I759" s="2">
        <v>1</v>
      </c>
      <c r="J759" s="62">
        <f t="shared" si="61"/>
        <v>0.27621000000000001</v>
      </c>
      <c r="K759" s="62"/>
      <c r="L759" s="2" t="s">
        <v>8</v>
      </c>
      <c r="M759" s="13" t="s">
        <v>14</v>
      </c>
      <c r="N759" s="119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  <c r="AE759" s="37"/>
      <c r="AF759" s="37"/>
      <c r="AG759" s="37"/>
      <c r="AH759" s="37"/>
      <c r="AI759" s="37"/>
      <c r="AJ759" s="37"/>
      <c r="AK759" s="37"/>
      <c r="AL759" s="37"/>
      <c r="AM759" s="37"/>
      <c r="AN759" s="37"/>
      <c r="AO759" s="37"/>
      <c r="AP759" s="37"/>
      <c r="AQ759" s="37"/>
      <c r="AR759" s="37"/>
      <c r="AS759" s="37"/>
      <c r="AT759" s="37"/>
      <c r="AU759" s="37"/>
      <c r="AV759" s="37"/>
      <c r="AW759" s="37"/>
    </row>
    <row r="760" spans="1:49" x14ac:dyDescent="0.25">
      <c r="A760" s="55">
        <f t="shared" si="60"/>
        <v>739</v>
      </c>
      <c r="B760" s="294"/>
      <c r="C760" s="297"/>
      <c r="D760" s="46"/>
      <c r="E760" s="312"/>
      <c r="F760" s="58">
        <v>297</v>
      </c>
      <c r="G760" s="4">
        <v>932</v>
      </c>
      <c r="H760" s="8">
        <f t="shared" si="59"/>
        <v>0.27680399999999999</v>
      </c>
      <c r="I760" s="2">
        <v>1</v>
      </c>
      <c r="J760" s="62">
        <f t="shared" si="61"/>
        <v>0.27680399999999999</v>
      </c>
      <c r="K760" s="62"/>
      <c r="L760" s="2" t="s">
        <v>8</v>
      </c>
      <c r="M760" s="13" t="s">
        <v>14</v>
      </c>
      <c r="N760" s="119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  <c r="AE760" s="37"/>
      <c r="AF760" s="37"/>
      <c r="AG760" s="37"/>
      <c r="AH760" s="37"/>
      <c r="AI760" s="37"/>
      <c r="AJ760" s="37"/>
      <c r="AK760" s="37"/>
      <c r="AL760" s="37"/>
      <c r="AM760" s="37"/>
      <c r="AN760" s="37"/>
      <c r="AO760" s="37"/>
      <c r="AP760" s="37"/>
      <c r="AQ760" s="37"/>
      <c r="AR760" s="37"/>
      <c r="AS760" s="37"/>
      <c r="AT760" s="37"/>
      <c r="AU760" s="37"/>
      <c r="AV760" s="37"/>
      <c r="AW760" s="37"/>
    </row>
    <row r="761" spans="1:49" x14ac:dyDescent="0.25">
      <c r="A761" s="55">
        <f t="shared" si="60"/>
        <v>740</v>
      </c>
      <c r="B761" s="294"/>
      <c r="C761" s="297"/>
      <c r="D761" s="46"/>
      <c r="E761" s="312"/>
      <c r="F761" s="58">
        <v>297</v>
      </c>
      <c r="G761" s="4">
        <v>734</v>
      </c>
      <c r="H761" s="8">
        <f t="shared" si="59"/>
        <v>0.217998</v>
      </c>
      <c r="I761" s="2">
        <v>1</v>
      </c>
      <c r="J761" s="62">
        <f t="shared" si="61"/>
        <v>0.217998</v>
      </c>
      <c r="K761" s="62"/>
      <c r="L761" s="2" t="s">
        <v>8</v>
      </c>
      <c r="M761" s="13" t="s">
        <v>14</v>
      </c>
      <c r="N761" s="119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  <c r="AE761" s="37"/>
      <c r="AF761" s="37"/>
      <c r="AG761" s="37"/>
      <c r="AH761" s="37"/>
      <c r="AI761" s="37"/>
      <c r="AJ761" s="37"/>
      <c r="AK761" s="37"/>
      <c r="AL761" s="37"/>
      <c r="AM761" s="37"/>
      <c r="AN761" s="37"/>
      <c r="AO761" s="37"/>
      <c r="AP761" s="37"/>
      <c r="AQ761" s="37"/>
      <c r="AR761" s="37"/>
      <c r="AS761" s="37"/>
      <c r="AT761" s="37"/>
      <c r="AU761" s="37"/>
      <c r="AV761" s="37"/>
      <c r="AW761" s="37"/>
    </row>
    <row r="762" spans="1:49" x14ac:dyDescent="0.25">
      <c r="A762" s="55">
        <f t="shared" si="60"/>
        <v>741</v>
      </c>
      <c r="B762" s="294"/>
      <c r="C762" s="297"/>
      <c r="D762" s="46"/>
      <c r="E762" s="312"/>
      <c r="F762" s="58">
        <v>297</v>
      </c>
      <c r="G762" s="4">
        <v>1096</v>
      </c>
      <c r="H762" s="8">
        <f t="shared" si="59"/>
        <v>0.32551199999999997</v>
      </c>
      <c r="I762" s="2">
        <v>1</v>
      </c>
      <c r="J762" s="62">
        <f t="shared" si="61"/>
        <v>0.32551199999999997</v>
      </c>
      <c r="K762" s="62"/>
      <c r="L762" s="2" t="s">
        <v>26</v>
      </c>
      <c r="M762" s="13" t="s">
        <v>44</v>
      </c>
      <c r="N762" s="119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  <c r="AE762" s="37"/>
      <c r="AF762" s="37"/>
      <c r="AG762" s="37"/>
      <c r="AH762" s="37"/>
      <c r="AI762" s="37"/>
      <c r="AJ762" s="37"/>
      <c r="AK762" s="37"/>
      <c r="AL762" s="37"/>
      <c r="AM762" s="37"/>
      <c r="AN762" s="37"/>
      <c r="AO762" s="37"/>
      <c r="AP762" s="37"/>
      <c r="AQ762" s="37"/>
      <c r="AR762" s="37"/>
      <c r="AS762" s="37"/>
      <c r="AT762" s="37"/>
      <c r="AU762" s="37"/>
      <c r="AV762" s="37"/>
      <c r="AW762" s="37"/>
    </row>
    <row r="763" spans="1:49" x14ac:dyDescent="0.25">
      <c r="A763" s="55">
        <f t="shared" si="60"/>
        <v>742</v>
      </c>
      <c r="B763" s="294"/>
      <c r="C763" s="297"/>
      <c r="D763" s="46"/>
      <c r="E763" s="312"/>
      <c r="F763" s="58">
        <v>297</v>
      </c>
      <c r="G763" s="4">
        <v>733</v>
      </c>
      <c r="H763" s="8">
        <f t="shared" si="59"/>
        <v>0.21770099999999998</v>
      </c>
      <c r="I763" s="2">
        <v>1</v>
      </c>
      <c r="J763" s="62">
        <f t="shared" si="61"/>
        <v>0.21770099999999998</v>
      </c>
      <c r="K763" s="62"/>
      <c r="L763" s="2" t="s">
        <v>26</v>
      </c>
      <c r="M763" s="13" t="s">
        <v>44</v>
      </c>
      <c r="N763" s="119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  <c r="AE763" s="37"/>
      <c r="AF763" s="37"/>
      <c r="AG763" s="37"/>
      <c r="AH763" s="37"/>
      <c r="AI763" s="37"/>
      <c r="AJ763" s="37"/>
      <c r="AK763" s="37"/>
      <c r="AL763" s="37"/>
      <c r="AM763" s="37"/>
      <c r="AN763" s="37"/>
      <c r="AO763" s="37"/>
      <c r="AP763" s="37"/>
      <c r="AQ763" s="37"/>
      <c r="AR763" s="37"/>
      <c r="AS763" s="37"/>
      <c r="AT763" s="37"/>
      <c r="AU763" s="37"/>
      <c r="AV763" s="37"/>
      <c r="AW763" s="37"/>
    </row>
    <row r="764" spans="1:49" ht="15.75" thickBot="1" x14ac:dyDescent="0.3">
      <c r="A764" s="55">
        <f t="shared" si="60"/>
        <v>743</v>
      </c>
      <c r="B764" s="295"/>
      <c r="C764" s="298"/>
      <c r="D764" s="41"/>
      <c r="E764" s="313"/>
      <c r="F764" s="59">
        <v>297</v>
      </c>
      <c r="G764" s="14">
        <v>858</v>
      </c>
      <c r="H764" s="15">
        <f t="shared" si="59"/>
        <v>0.254826</v>
      </c>
      <c r="I764" s="2">
        <v>1</v>
      </c>
      <c r="J764" s="62">
        <f t="shared" si="61"/>
        <v>0.254826</v>
      </c>
      <c r="K764" s="62"/>
      <c r="L764" s="2" t="s">
        <v>26</v>
      </c>
      <c r="M764" s="13" t="s">
        <v>44</v>
      </c>
      <c r="N764" s="119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  <c r="AE764" s="37"/>
      <c r="AF764" s="37"/>
      <c r="AG764" s="37"/>
      <c r="AH764" s="37"/>
      <c r="AI764" s="37"/>
      <c r="AJ764" s="37"/>
      <c r="AK764" s="37"/>
      <c r="AL764" s="37"/>
      <c r="AM764" s="37"/>
      <c r="AN764" s="37"/>
      <c r="AO764" s="37"/>
      <c r="AP764" s="37"/>
      <c r="AQ764" s="37"/>
      <c r="AR764" s="37"/>
      <c r="AS764" s="37"/>
      <c r="AT764" s="37"/>
      <c r="AU764" s="37"/>
      <c r="AV764" s="37"/>
      <c r="AW764" s="37"/>
    </row>
    <row r="765" spans="1:49" ht="25.5" customHeight="1" thickBot="1" x14ac:dyDescent="0.3">
      <c r="A765" s="55"/>
      <c r="B765" s="303" t="s">
        <v>32</v>
      </c>
      <c r="C765" s="303"/>
      <c r="D765" s="303"/>
      <c r="E765" s="303"/>
      <c r="F765" s="303"/>
      <c r="G765" s="303"/>
      <c r="H765" s="303"/>
      <c r="I765" s="303"/>
      <c r="J765" s="303"/>
      <c r="K765" s="303"/>
      <c r="L765" s="303"/>
      <c r="M765" s="304"/>
      <c r="N765" s="119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  <c r="AE765" s="37"/>
      <c r="AF765" s="37"/>
      <c r="AG765" s="37"/>
      <c r="AH765" s="37"/>
      <c r="AI765" s="37"/>
      <c r="AJ765" s="37"/>
      <c r="AK765" s="37"/>
      <c r="AL765" s="37"/>
      <c r="AM765" s="37"/>
      <c r="AN765" s="37"/>
      <c r="AO765" s="37"/>
      <c r="AP765" s="37"/>
      <c r="AQ765" s="37"/>
      <c r="AR765" s="37"/>
      <c r="AS765" s="37"/>
      <c r="AT765" s="37"/>
      <c r="AU765" s="37"/>
      <c r="AV765" s="37"/>
      <c r="AW765" s="37"/>
    </row>
    <row r="766" spans="1:49" ht="30" x14ac:dyDescent="0.25">
      <c r="A766" s="55">
        <f>A764+1</f>
        <v>744</v>
      </c>
      <c r="B766" s="316" t="s">
        <v>281</v>
      </c>
      <c r="C766" s="344" t="s">
        <v>67</v>
      </c>
      <c r="D766" s="26"/>
      <c r="E766" s="311" t="s">
        <v>89</v>
      </c>
      <c r="F766" s="162">
        <v>297</v>
      </c>
      <c r="G766" s="36">
        <v>210</v>
      </c>
      <c r="H766" s="10">
        <f t="shared" ref="H766:H797" si="62">(F766*G766)*0.000001</f>
        <v>6.2369999999999995E-2</v>
      </c>
      <c r="I766" s="11">
        <v>23</v>
      </c>
      <c r="J766" s="66">
        <f t="shared" ref="J766:J772" si="63">H766*I766</f>
        <v>1.43451</v>
      </c>
      <c r="K766" s="66"/>
      <c r="L766" s="81" t="s">
        <v>148</v>
      </c>
      <c r="M766" s="80" t="s">
        <v>149</v>
      </c>
      <c r="N766" s="119">
        <v>2</v>
      </c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  <c r="AE766" s="37"/>
      <c r="AF766" s="37"/>
      <c r="AG766" s="37"/>
      <c r="AH766" s="37"/>
      <c r="AI766" s="37"/>
      <c r="AJ766" s="37"/>
      <c r="AK766" s="37"/>
      <c r="AL766" s="37"/>
      <c r="AM766" s="37"/>
      <c r="AN766" s="37"/>
      <c r="AO766" s="37"/>
      <c r="AP766" s="37"/>
      <c r="AQ766" s="37"/>
      <c r="AR766" s="37"/>
      <c r="AS766" s="37"/>
      <c r="AT766" s="37"/>
      <c r="AU766" s="37"/>
      <c r="AV766" s="37"/>
      <c r="AW766" s="37"/>
    </row>
    <row r="767" spans="1:49" ht="15.75" thickBot="1" x14ac:dyDescent="0.3">
      <c r="A767" s="55">
        <f>A766+1</f>
        <v>745</v>
      </c>
      <c r="B767" s="317"/>
      <c r="C767" s="345"/>
      <c r="D767" s="41"/>
      <c r="E767" s="313"/>
      <c r="F767" s="171">
        <v>297</v>
      </c>
      <c r="G767" s="30">
        <v>420</v>
      </c>
      <c r="H767" s="15">
        <f t="shared" si="62"/>
        <v>0.12473999999999999</v>
      </c>
      <c r="I767" s="31">
        <v>66</v>
      </c>
      <c r="J767" s="63">
        <f t="shared" si="63"/>
        <v>8.2328399999999995</v>
      </c>
      <c r="K767" s="63"/>
      <c r="L767" s="31" t="s">
        <v>26</v>
      </c>
      <c r="M767" s="101" t="s">
        <v>164</v>
      </c>
      <c r="N767" s="119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  <c r="AE767" s="37"/>
      <c r="AF767" s="37"/>
      <c r="AG767" s="37"/>
      <c r="AH767" s="37"/>
      <c r="AI767" s="37"/>
      <c r="AJ767" s="37"/>
      <c r="AK767" s="37"/>
      <c r="AL767" s="37"/>
      <c r="AM767" s="37"/>
      <c r="AN767" s="37"/>
      <c r="AO767" s="37"/>
      <c r="AP767" s="37"/>
      <c r="AQ767" s="37"/>
      <c r="AR767" s="37"/>
      <c r="AS767" s="37"/>
      <c r="AT767" s="37"/>
      <c r="AU767" s="37"/>
      <c r="AV767" s="37"/>
      <c r="AW767" s="37"/>
    </row>
    <row r="768" spans="1:49" ht="25.5" x14ac:dyDescent="0.25">
      <c r="A768" s="55">
        <f t="shared" ref="A768:A832" si="64">A767+1</f>
        <v>746</v>
      </c>
      <c r="B768" s="293" t="s">
        <v>282</v>
      </c>
      <c r="C768" s="344" t="s">
        <v>67</v>
      </c>
      <c r="D768" s="26"/>
      <c r="E768" s="311" t="s">
        <v>88</v>
      </c>
      <c r="F768" s="162">
        <v>297</v>
      </c>
      <c r="G768" s="36">
        <v>210</v>
      </c>
      <c r="H768" s="10">
        <f t="shared" si="62"/>
        <v>6.2369999999999995E-2</v>
      </c>
      <c r="I768" s="11">
        <v>8</v>
      </c>
      <c r="J768" s="66">
        <f t="shared" si="63"/>
        <v>0.49895999999999996</v>
      </c>
      <c r="K768" s="66"/>
      <c r="L768" s="11" t="s">
        <v>26</v>
      </c>
      <c r="M768" s="80" t="s">
        <v>149</v>
      </c>
      <c r="N768" s="119">
        <v>2</v>
      </c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  <c r="AE768" s="37"/>
      <c r="AF768" s="37"/>
      <c r="AG768" s="37"/>
      <c r="AH768" s="37"/>
      <c r="AI768" s="37"/>
      <c r="AJ768" s="37"/>
      <c r="AK768" s="37"/>
      <c r="AL768" s="37"/>
      <c r="AM768" s="37"/>
      <c r="AN768" s="37"/>
      <c r="AO768" s="37"/>
      <c r="AP768" s="37"/>
      <c r="AQ768" s="37"/>
      <c r="AR768" s="37"/>
      <c r="AS768" s="37"/>
      <c r="AT768" s="37"/>
      <c r="AU768" s="37"/>
      <c r="AV768" s="37"/>
      <c r="AW768" s="37"/>
    </row>
    <row r="769" spans="1:49" x14ac:dyDescent="0.25">
      <c r="A769" s="55">
        <f t="shared" si="64"/>
        <v>747</v>
      </c>
      <c r="B769" s="294"/>
      <c r="C769" s="353"/>
      <c r="D769" s="46"/>
      <c r="E769" s="312"/>
      <c r="F769" s="58">
        <v>297</v>
      </c>
      <c r="G769" s="4">
        <v>420</v>
      </c>
      <c r="H769" s="67">
        <f t="shared" si="62"/>
        <v>0.12473999999999999</v>
      </c>
      <c r="I769" s="83">
        <v>71</v>
      </c>
      <c r="J769" s="86">
        <f t="shared" ref="J769" si="65">H769*I769</f>
        <v>8.856539999999999</v>
      </c>
      <c r="K769" s="86"/>
      <c r="L769" s="83" t="s">
        <v>26</v>
      </c>
      <c r="M769" s="84" t="s">
        <v>164</v>
      </c>
      <c r="N769" s="119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  <c r="AE769" s="37"/>
      <c r="AF769" s="37"/>
      <c r="AG769" s="37"/>
      <c r="AH769" s="37"/>
      <c r="AI769" s="37"/>
      <c r="AJ769" s="37"/>
      <c r="AK769" s="37"/>
      <c r="AL769" s="37"/>
      <c r="AM769" s="37"/>
      <c r="AN769" s="37"/>
      <c r="AO769" s="37"/>
      <c r="AP769" s="37"/>
      <c r="AQ769" s="37"/>
      <c r="AR769" s="37"/>
      <c r="AS769" s="37"/>
      <c r="AT769" s="37"/>
      <c r="AU769" s="37"/>
      <c r="AV769" s="37"/>
      <c r="AW769" s="37"/>
    </row>
    <row r="770" spans="1:49" ht="15.75" thickBot="1" x14ac:dyDescent="0.3">
      <c r="A770" s="55">
        <f t="shared" si="64"/>
        <v>748</v>
      </c>
      <c r="B770" s="295"/>
      <c r="C770" s="345"/>
      <c r="D770" s="41"/>
      <c r="E770" s="313"/>
      <c r="F770" s="171">
        <v>297</v>
      </c>
      <c r="G770" s="30">
        <v>210</v>
      </c>
      <c r="H770" s="15">
        <f t="shared" si="62"/>
        <v>6.2369999999999995E-2</v>
      </c>
      <c r="I770" s="105">
        <v>23</v>
      </c>
      <c r="J770" s="106">
        <f t="shared" si="63"/>
        <v>1.43451</v>
      </c>
      <c r="K770" s="106"/>
      <c r="L770" s="105" t="s">
        <v>26</v>
      </c>
      <c r="M770" s="97" t="s">
        <v>161</v>
      </c>
      <c r="N770" s="119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  <c r="AE770" s="37"/>
      <c r="AF770" s="37"/>
      <c r="AG770" s="37"/>
      <c r="AH770" s="37"/>
      <c r="AI770" s="37"/>
      <c r="AJ770" s="37"/>
      <c r="AK770" s="37"/>
      <c r="AL770" s="37"/>
      <c r="AM770" s="37"/>
      <c r="AN770" s="37"/>
      <c r="AO770" s="37"/>
      <c r="AP770" s="37"/>
      <c r="AQ770" s="37"/>
      <c r="AR770" s="37"/>
      <c r="AS770" s="37"/>
      <c r="AT770" s="37"/>
      <c r="AU770" s="37"/>
      <c r="AV770" s="37"/>
      <c r="AW770" s="37"/>
    </row>
    <row r="771" spans="1:49" ht="30" x14ac:dyDescent="0.25">
      <c r="A771" s="55">
        <f t="shared" si="64"/>
        <v>749</v>
      </c>
      <c r="B771" s="293" t="s">
        <v>283</v>
      </c>
      <c r="C771" s="296" t="s">
        <v>68</v>
      </c>
      <c r="D771" s="43"/>
      <c r="E771" s="311" t="s">
        <v>89</v>
      </c>
      <c r="F771" s="162">
        <v>297</v>
      </c>
      <c r="G771" s="36">
        <v>210</v>
      </c>
      <c r="H771" s="10">
        <f t="shared" si="62"/>
        <v>6.2369999999999995E-2</v>
      </c>
      <c r="I771" s="11">
        <v>7</v>
      </c>
      <c r="J771" s="66">
        <f t="shared" si="63"/>
        <v>0.43658999999999998</v>
      </c>
      <c r="K771" s="66"/>
      <c r="L771" s="81" t="s">
        <v>148</v>
      </c>
      <c r="M771" s="80" t="s">
        <v>149</v>
      </c>
      <c r="N771" s="119">
        <v>2</v>
      </c>
      <c r="P771" s="37"/>
      <c r="Q771" s="38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  <c r="AE771" s="37"/>
      <c r="AF771" s="37"/>
      <c r="AG771" s="37"/>
      <c r="AH771" s="37"/>
      <c r="AI771" s="37"/>
      <c r="AJ771" s="37"/>
      <c r="AK771" s="37"/>
      <c r="AL771" s="37"/>
      <c r="AM771" s="37"/>
      <c r="AN771" s="37"/>
      <c r="AO771" s="37"/>
      <c r="AP771" s="37"/>
      <c r="AQ771" s="37"/>
      <c r="AR771" s="37"/>
      <c r="AS771" s="37"/>
      <c r="AT771" s="37"/>
      <c r="AU771" s="37"/>
      <c r="AV771" s="37"/>
      <c r="AW771" s="37"/>
    </row>
    <row r="772" spans="1:49" x14ac:dyDescent="0.25">
      <c r="A772" s="55">
        <f t="shared" si="64"/>
        <v>750</v>
      </c>
      <c r="B772" s="294"/>
      <c r="C772" s="297"/>
      <c r="D772" s="47" t="s">
        <v>16</v>
      </c>
      <c r="E772" s="312"/>
      <c r="F772" s="73">
        <v>297</v>
      </c>
      <c r="G772" s="7">
        <v>1202</v>
      </c>
      <c r="H772" s="8">
        <f t="shared" si="62"/>
        <v>0.35699399999999998</v>
      </c>
      <c r="I772" s="2">
        <v>1</v>
      </c>
      <c r="J772" s="62">
        <f t="shared" si="63"/>
        <v>0.35699399999999998</v>
      </c>
      <c r="K772" s="62"/>
      <c r="L772" s="192" t="s">
        <v>157</v>
      </c>
      <c r="M772" s="13" t="s">
        <v>14</v>
      </c>
      <c r="N772" s="119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  <c r="AE772" s="37"/>
      <c r="AF772" s="37"/>
      <c r="AG772" s="37"/>
      <c r="AH772" s="37"/>
      <c r="AI772" s="37"/>
      <c r="AJ772" s="37"/>
      <c r="AK772" s="37"/>
      <c r="AL772" s="37"/>
      <c r="AM772" s="37"/>
      <c r="AN772" s="37"/>
      <c r="AO772" s="37"/>
      <c r="AP772" s="37"/>
      <c r="AQ772" s="37"/>
      <c r="AR772" s="37"/>
      <c r="AS772" s="37"/>
      <c r="AT772" s="37"/>
      <c r="AU772" s="37"/>
      <c r="AV772" s="37"/>
      <c r="AW772" s="37"/>
    </row>
    <row r="773" spans="1:49" x14ac:dyDescent="0.25">
      <c r="A773" s="55">
        <f t="shared" si="64"/>
        <v>751</v>
      </c>
      <c r="B773" s="294"/>
      <c r="C773" s="297"/>
      <c r="D773" s="47" t="s">
        <v>17</v>
      </c>
      <c r="E773" s="312"/>
      <c r="F773" s="73">
        <v>297</v>
      </c>
      <c r="G773" s="7">
        <v>1197</v>
      </c>
      <c r="H773" s="8">
        <f t="shared" si="62"/>
        <v>0.35550899999999996</v>
      </c>
      <c r="I773" s="2">
        <v>1</v>
      </c>
      <c r="J773" s="62">
        <f t="shared" ref="J773:J836" si="66">H773*I773</f>
        <v>0.35550899999999996</v>
      </c>
      <c r="K773" s="62"/>
      <c r="L773" s="192" t="s">
        <v>157</v>
      </c>
      <c r="M773" s="13" t="s">
        <v>14</v>
      </c>
      <c r="N773" s="119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  <c r="AE773" s="37"/>
      <c r="AF773" s="37"/>
      <c r="AG773" s="37"/>
      <c r="AH773" s="37"/>
      <c r="AI773" s="37"/>
      <c r="AJ773" s="37"/>
      <c r="AK773" s="37"/>
      <c r="AL773" s="37"/>
      <c r="AM773" s="37"/>
      <c r="AN773" s="37"/>
      <c r="AO773" s="37"/>
      <c r="AP773" s="37"/>
      <c r="AQ773" s="37"/>
      <c r="AR773" s="37"/>
      <c r="AS773" s="37"/>
      <c r="AT773" s="37"/>
      <c r="AU773" s="37"/>
      <c r="AV773" s="37"/>
      <c r="AW773" s="37"/>
    </row>
    <row r="774" spans="1:49" x14ac:dyDescent="0.25">
      <c r="A774" s="55">
        <f t="shared" si="64"/>
        <v>752</v>
      </c>
      <c r="B774" s="294"/>
      <c r="C774" s="297"/>
      <c r="D774" s="47" t="s">
        <v>18</v>
      </c>
      <c r="E774" s="312"/>
      <c r="F774" s="73">
        <v>297</v>
      </c>
      <c r="G774" s="7">
        <v>1177</v>
      </c>
      <c r="H774" s="8">
        <f t="shared" si="62"/>
        <v>0.34956899999999996</v>
      </c>
      <c r="I774" s="2">
        <v>1</v>
      </c>
      <c r="J774" s="62">
        <f t="shared" si="66"/>
        <v>0.34956899999999996</v>
      </c>
      <c r="K774" s="62"/>
      <c r="L774" s="192" t="s">
        <v>157</v>
      </c>
      <c r="M774" s="13" t="s">
        <v>14</v>
      </c>
      <c r="N774" s="119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  <c r="AE774" s="37"/>
      <c r="AF774" s="37"/>
      <c r="AG774" s="37"/>
      <c r="AH774" s="37"/>
      <c r="AI774" s="37"/>
      <c r="AJ774" s="37"/>
      <c r="AK774" s="37"/>
      <c r="AL774" s="37"/>
      <c r="AM774" s="37"/>
      <c r="AN774" s="37"/>
      <c r="AO774" s="37"/>
      <c r="AP774" s="37"/>
      <c r="AQ774" s="37"/>
      <c r="AR774" s="37"/>
      <c r="AS774" s="37"/>
      <c r="AT774" s="37"/>
      <c r="AU774" s="37"/>
      <c r="AV774" s="37"/>
      <c r="AW774" s="37"/>
    </row>
    <row r="775" spans="1:49" x14ac:dyDescent="0.25">
      <c r="A775" s="55">
        <f t="shared" si="64"/>
        <v>753</v>
      </c>
      <c r="B775" s="294"/>
      <c r="C775" s="297"/>
      <c r="D775" s="47" t="s">
        <v>19</v>
      </c>
      <c r="E775" s="312"/>
      <c r="F775" s="73">
        <v>297</v>
      </c>
      <c r="G775" s="7">
        <v>1019</v>
      </c>
      <c r="H775" s="8">
        <f t="shared" si="62"/>
        <v>0.302643</v>
      </c>
      <c r="I775" s="2">
        <v>1</v>
      </c>
      <c r="J775" s="62">
        <f t="shared" si="66"/>
        <v>0.302643</v>
      </c>
      <c r="K775" s="62"/>
      <c r="L775" s="2" t="s">
        <v>8</v>
      </c>
      <c r="M775" s="13" t="s">
        <v>14</v>
      </c>
      <c r="N775" s="119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  <c r="AE775" s="37"/>
      <c r="AF775" s="37"/>
      <c r="AG775" s="37"/>
      <c r="AH775" s="37"/>
      <c r="AI775" s="37"/>
      <c r="AJ775" s="37"/>
      <c r="AK775" s="37"/>
      <c r="AL775" s="37"/>
      <c r="AM775" s="37"/>
      <c r="AN775" s="37"/>
      <c r="AO775" s="37"/>
      <c r="AP775" s="37"/>
      <c r="AQ775" s="37"/>
      <c r="AR775" s="37"/>
      <c r="AS775" s="37"/>
      <c r="AT775" s="37"/>
      <c r="AU775" s="37"/>
      <c r="AV775" s="37"/>
      <c r="AW775" s="37"/>
    </row>
    <row r="776" spans="1:49" x14ac:dyDescent="0.25">
      <c r="A776" s="55">
        <f t="shared" si="64"/>
        <v>754</v>
      </c>
      <c r="B776" s="294"/>
      <c r="C776" s="297"/>
      <c r="D776" s="47" t="s">
        <v>15</v>
      </c>
      <c r="E776" s="312"/>
      <c r="F776" s="73">
        <v>297</v>
      </c>
      <c r="G776" s="7">
        <v>742</v>
      </c>
      <c r="H776" s="8">
        <f t="shared" si="62"/>
        <v>0.22037399999999999</v>
      </c>
      <c r="I776" s="2">
        <v>1</v>
      </c>
      <c r="J776" s="62">
        <f t="shared" si="66"/>
        <v>0.22037399999999999</v>
      </c>
      <c r="K776" s="62"/>
      <c r="L776" s="2" t="s">
        <v>8</v>
      </c>
      <c r="M776" s="13" t="s">
        <v>14</v>
      </c>
      <c r="N776" s="119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  <c r="AE776" s="37"/>
      <c r="AF776" s="37"/>
      <c r="AG776" s="37"/>
      <c r="AH776" s="37"/>
      <c r="AI776" s="37"/>
      <c r="AJ776" s="37"/>
      <c r="AK776" s="37"/>
      <c r="AL776" s="37"/>
      <c r="AM776" s="37"/>
      <c r="AN776" s="37"/>
      <c r="AO776" s="37"/>
      <c r="AP776" s="37"/>
      <c r="AQ776" s="37"/>
      <c r="AR776" s="37"/>
      <c r="AS776" s="37"/>
      <c r="AT776" s="37"/>
      <c r="AU776" s="37"/>
      <c r="AV776" s="37"/>
      <c r="AW776" s="37"/>
    </row>
    <row r="777" spans="1:49" x14ac:dyDescent="0.25">
      <c r="A777" s="55">
        <f t="shared" si="64"/>
        <v>755</v>
      </c>
      <c r="B777" s="294"/>
      <c r="C777" s="297"/>
      <c r="D777" s="46"/>
      <c r="E777" s="312"/>
      <c r="F777" s="172">
        <v>661</v>
      </c>
      <c r="G777" s="7">
        <v>795</v>
      </c>
      <c r="H777" s="8">
        <f t="shared" si="62"/>
        <v>0.52549499999999993</v>
      </c>
      <c r="I777" s="2">
        <v>1</v>
      </c>
      <c r="J777" s="62">
        <f t="shared" si="66"/>
        <v>0.52549499999999993</v>
      </c>
      <c r="K777" s="62">
        <f>(O23*G777)*0.000001</f>
        <v>0.66859499999999994</v>
      </c>
      <c r="L777" s="2" t="s">
        <v>8</v>
      </c>
      <c r="M777" s="23" t="s">
        <v>213</v>
      </c>
      <c r="N777" s="119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  <c r="AE777" s="37"/>
      <c r="AF777" s="37"/>
      <c r="AG777" s="37"/>
      <c r="AH777" s="37"/>
      <c r="AI777" s="37"/>
      <c r="AJ777" s="37"/>
      <c r="AK777" s="37"/>
      <c r="AL777" s="37"/>
      <c r="AM777" s="37"/>
      <c r="AN777" s="37"/>
      <c r="AO777" s="37"/>
      <c r="AP777" s="37"/>
      <c r="AQ777" s="37"/>
      <c r="AR777" s="37"/>
      <c r="AS777" s="37"/>
      <c r="AT777" s="37"/>
      <c r="AU777" s="37"/>
      <c r="AV777" s="37"/>
      <c r="AW777" s="37"/>
    </row>
    <row r="778" spans="1:49" x14ac:dyDescent="0.25">
      <c r="A778" s="55">
        <f t="shared" si="64"/>
        <v>756</v>
      </c>
      <c r="B778" s="294"/>
      <c r="C778" s="297"/>
      <c r="D778" s="46"/>
      <c r="E778" s="312"/>
      <c r="F778" s="73">
        <v>297</v>
      </c>
      <c r="G778" s="7">
        <v>1307</v>
      </c>
      <c r="H778" s="8">
        <f t="shared" si="62"/>
        <v>0.388179</v>
      </c>
      <c r="I778" s="2">
        <v>1</v>
      </c>
      <c r="J778" s="62">
        <f t="shared" si="66"/>
        <v>0.388179</v>
      </c>
      <c r="K778" s="62"/>
      <c r="L778" s="2" t="s">
        <v>8</v>
      </c>
      <c r="M778" s="13" t="s">
        <v>14</v>
      </c>
      <c r="N778" s="119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  <c r="AE778" s="37"/>
      <c r="AF778" s="37"/>
      <c r="AG778" s="37"/>
      <c r="AH778" s="37"/>
      <c r="AI778" s="37"/>
      <c r="AJ778" s="37"/>
      <c r="AK778" s="37"/>
      <c r="AL778" s="37"/>
      <c r="AM778" s="37"/>
      <c r="AN778" s="37"/>
      <c r="AO778" s="37"/>
      <c r="AP778" s="37"/>
      <c r="AQ778" s="37"/>
      <c r="AR778" s="37"/>
      <c r="AS778" s="37"/>
      <c r="AT778" s="37"/>
      <c r="AU778" s="37"/>
      <c r="AV778" s="37"/>
      <c r="AW778" s="37"/>
    </row>
    <row r="779" spans="1:49" x14ac:dyDescent="0.25">
      <c r="A779" s="55">
        <f t="shared" si="64"/>
        <v>757</v>
      </c>
      <c r="B779" s="294"/>
      <c r="C779" s="297"/>
      <c r="D779" s="46"/>
      <c r="E779" s="312"/>
      <c r="F779" s="73">
        <v>297</v>
      </c>
      <c r="G779" s="7">
        <v>979</v>
      </c>
      <c r="H779" s="8">
        <f t="shared" si="62"/>
        <v>0.29076299999999999</v>
      </c>
      <c r="I779" s="2">
        <v>1</v>
      </c>
      <c r="J779" s="62">
        <f t="shared" si="66"/>
        <v>0.29076299999999999</v>
      </c>
      <c r="K779" s="62"/>
      <c r="L779" s="2" t="s">
        <v>8</v>
      </c>
      <c r="M779" s="13" t="s">
        <v>14</v>
      </c>
      <c r="N779" s="119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  <c r="AE779" s="37"/>
      <c r="AF779" s="37"/>
      <c r="AG779" s="37"/>
      <c r="AH779" s="37"/>
      <c r="AI779" s="37"/>
      <c r="AJ779" s="37"/>
      <c r="AK779" s="37"/>
      <c r="AL779" s="37"/>
      <c r="AM779" s="37"/>
      <c r="AN779" s="37"/>
      <c r="AO779" s="37"/>
      <c r="AP779" s="37"/>
      <c r="AQ779" s="37"/>
      <c r="AR779" s="37"/>
      <c r="AS779" s="37"/>
      <c r="AT779" s="37"/>
      <c r="AU779" s="37"/>
      <c r="AV779" s="37"/>
      <c r="AW779" s="37"/>
    </row>
    <row r="780" spans="1:49" x14ac:dyDescent="0.25">
      <c r="A780" s="55">
        <f t="shared" si="64"/>
        <v>758</v>
      </c>
      <c r="B780" s="294"/>
      <c r="C780" s="297"/>
      <c r="D780" s="46"/>
      <c r="E780" s="312"/>
      <c r="F780" s="172">
        <v>513</v>
      </c>
      <c r="G780" s="7">
        <v>1328</v>
      </c>
      <c r="H780" s="8">
        <f t="shared" si="62"/>
        <v>0.68126399999999998</v>
      </c>
      <c r="I780" s="2">
        <v>1</v>
      </c>
      <c r="J780" s="62">
        <f t="shared" si="66"/>
        <v>0.68126399999999998</v>
      </c>
      <c r="K780" s="62">
        <f>(O24*G780)*0.000001</f>
        <v>0.78883199999999998</v>
      </c>
      <c r="L780" s="2" t="s">
        <v>8</v>
      </c>
      <c r="M780" s="23" t="s">
        <v>71</v>
      </c>
      <c r="N780" s="119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  <c r="AE780" s="37"/>
      <c r="AF780" s="37"/>
      <c r="AG780" s="37"/>
      <c r="AH780" s="37"/>
      <c r="AI780" s="37"/>
      <c r="AJ780" s="37"/>
      <c r="AK780" s="37"/>
      <c r="AL780" s="37"/>
      <c r="AM780" s="37"/>
      <c r="AN780" s="37"/>
      <c r="AO780" s="37"/>
      <c r="AP780" s="37"/>
      <c r="AQ780" s="37"/>
      <c r="AR780" s="37"/>
      <c r="AS780" s="37"/>
      <c r="AT780" s="37"/>
      <c r="AU780" s="37"/>
      <c r="AV780" s="37"/>
      <c r="AW780" s="37"/>
    </row>
    <row r="781" spans="1:49" x14ac:dyDescent="0.25">
      <c r="A781" s="55">
        <f t="shared" si="64"/>
        <v>759</v>
      </c>
      <c r="B781" s="294"/>
      <c r="C781" s="297"/>
      <c r="D781" s="46"/>
      <c r="E781" s="312"/>
      <c r="F781" s="73">
        <v>297</v>
      </c>
      <c r="G781" s="7">
        <v>1275</v>
      </c>
      <c r="H781" s="8">
        <f t="shared" si="62"/>
        <v>0.37867499999999998</v>
      </c>
      <c r="I781" s="2">
        <v>1</v>
      </c>
      <c r="J781" s="62">
        <f t="shared" si="66"/>
        <v>0.37867499999999998</v>
      </c>
      <c r="K781" s="62"/>
      <c r="L781" s="2" t="s">
        <v>8</v>
      </c>
      <c r="M781" s="13" t="s">
        <v>14</v>
      </c>
      <c r="N781" s="119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  <c r="AE781" s="37"/>
      <c r="AF781" s="37"/>
      <c r="AG781" s="37"/>
      <c r="AH781" s="37"/>
      <c r="AI781" s="37"/>
      <c r="AJ781" s="37"/>
      <c r="AK781" s="37"/>
      <c r="AL781" s="37"/>
      <c r="AM781" s="37"/>
      <c r="AN781" s="37"/>
      <c r="AO781" s="37"/>
      <c r="AP781" s="37"/>
      <c r="AQ781" s="37"/>
      <c r="AR781" s="37"/>
      <c r="AS781" s="37"/>
      <c r="AT781" s="37"/>
      <c r="AU781" s="37"/>
      <c r="AV781" s="37"/>
      <c r="AW781" s="37"/>
    </row>
    <row r="782" spans="1:49" x14ac:dyDescent="0.25">
      <c r="A782" s="55">
        <f t="shared" si="64"/>
        <v>760</v>
      </c>
      <c r="B782" s="294"/>
      <c r="C782" s="297"/>
      <c r="D782" s="46"/>
      <c r="E782" s="312"/>
      <c r="F782" s="172">
        <v>379</v>
      </c>
      <c r="G782" s="7">
        <v>742</v>
      </c>
      <c r="H782" s="8">
        <f t="shared" si="62"/>
        <v>0.28121799999999997</v>
      </c>
      <c r="I782" s="2">
        <v>1</v>
      </c>
      <c r="J782" s="62">
        <f t="shared" si="66"/>
        <v>0.28121799999999997</v>
      </c>
      <c r="K782" s="62">
        <f>(O25*G782)*0.000001</f>
        <v>0.31163999999999997</v>
      </c>
      <c r="L782" s="2" t="s">
        <v>8</v>
      </c>
      <c r="M782" s="23" t="s">
        <v>70</v>
      </c>
      <c r="N782" s="119"/>
      <c r="P782" s="37"/>
      <c r="Q782" s="38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  <c r="AE782" s="37"/>
      <c r="AF782" s="37"/>
      <c r="AG782" s="37"/>
      <c r="AH782" s="37"/>
      <c r="AI782" s="37"/>
      <c r="AJ782" s="37"/>
      <c r="AK782" s="37"/>
      <c r="AL782" s="37"/>
      <c r="AM782" s="37"/>
      <c r="AN782" s="37"/>
      <c r="AO782" s="37"/>
      <c r="AP782" s="37"/>
      <c r="AQ782" s="37"/>
      <c r="AR782" s="37"/>
      <c r="AS782" s="37"/>
      <c r="AT782" s="37"/>
      <c r="AU782" s="37"/>
      <c r="AV782" s="37"/>
      <c r="AW782" s="37"/>
    </row>
    <row r="783" spans="1:49" x14ac:dyDescent="0.25">
      <c r="A783" s="55">
        <f t="shared" si="64"/>
        <v>761</v>
      </c>
      <c r="B783" s="294"/>
      <c r="C783" s="297"/>
      <c r="D783" s="46"/>
      <c r="E783" s="312"/>
      <c r="F783" s="73">
        <v>297</v>
      </c>
      <c r="G783" s="7">
        <v>1257</v>
      </c>
      <c r="H783" s="8">
        <f t="shared" si="62"/>
        <v>0.37332899999999997</v>
      </c>
      <c r="I783" s="2">
        <v>1</v>
      </c>
      <c r="J783" s="62">
        <f t="shared" si="66"/>
        <v>0.37332899999999997</v>
      </c>
      <c r="K783" s="62"/>
      <c r="L783" s="2" t="s">
        <v>8</v>
      </c>
      <c r="M783" s="13" t="s">
        <v>14</v>
      </c>
      <c r="N783" s="119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  <c r="AE783" s="37"/>
      <c r="AF783" s="37"/>
      <c r="AG783" s="37"/>
      <c r="AH783" s="37"/>
      <c r="AI783" s="37"/>
      <c r="AJ783" s="37"/>
      <c r="AK783" s="37"/>
      <c r="AL783" s="37"/>
      <c r="AM783" s="37"/>
      <c r="AN783" s="37"/>
      <c r="AO783" s="37"/>
      <c r="AP783" s="37"/>
      <c r="AQ783" s="37"/>
      <c r="AR783" s="37"/>
      <c r="AS783" s="37"/>
      <c r="AT783" s="37"/>
      <c r="AU783" s="37"/>
      <c r="AV783" s="37"/>
      <c r="AW783" s="37"/>
    </row>
    <row r="784" spans="1:49" x14ac:dyDescent="0.25">
      <c r="A784" s="55">
        <f t="shared" si="64"/>
        <v>762</v>
      </c>
      <c r="B784" s="294"/>
      <c r="C784" s="297"/>
      <c r="D784" s="46"/>
      <c r="E784" s="312"/>
      <c r="F784" s="73">
        <v>297</v>
      </c>
      <c r="G784" s="7">
        <v>1016</v>
      </c>
      <c r="H784" s="8">
        <f t="shared" si="62"/>
        <v>0.30175199999999996</v>
      </c>
      <c r="I784" s="2">
        <v>1</v>
      </c>
      <c r="J784" s="62">
        <f t="shared" si="66"/>
        <v>0.30175199999999996</v>
      </c>
      <c r="K784" s="62"/>
      <c r="L784" s="2" t="s">
        <v>8</v>
      </c>
      <c r="M784" s="13" t="s">
        <v>14</v>
      </c>
      <c r="N784" s="119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  <c r="AE784" s="37"/>
      <c r="AF784" s="37"/>
      <c r="AG784" s="37"/>
      <c r="AH784" s="37"/>
      <c r="AI784" s="37"/>
      <c r="AJ784" s="37"/>
      <c r="AK784" s="37"/>
      <c r="AL784" s="37"/>
      <c r="AM784" s="37"/>
      <c r="AN784" s="37"/>
      <c r="AO784" s="37"/>
      <c r="AP784" s="37"/>
      <c r="AQ784" s="37"/>
      <c r="AR784" s="37"/>
      <c r="AS784" s="37"/>
      <c r="AT784" s="37"/>
      <c r="AU784" s="37"/>
      <c r="AV784" s="37"/>
      <c r="AW784" s="37"/>
    </row>
    <row r="785" spans="1:49" x14ac:dyDescent="0.25">
      <c r="A785" s="55">
        <f t="shared" si="64"/>
        <v>763</v>
      </c>
      <c r="B785" s="294"/>
      <c r="C785" s="297"/>
      <c r="D785" s="46"/>
      <c r="E785" s="312"/>
      <c r="F785" s="172">
        <v>382</v>
      </c>
      <c r="G785" s="7">
        <v>1241</v>
      </c>
      <c r="H785" s="8">
        <f t="shared" si="62"/>
        <v>0.47406199999999998</v>
      </c>
      <c r="I785" s="2">
        <v>1</v>
      </c>
      <c r="J785" s="62">
        <f t="shared" si="66"/>
        <v>0.47406199999999998</v>
      </c>
      <c r="K785" s="62">
        <f>(O25*G785)*0.000001</f>
        <v>0.52122000000000002</v>
      </c>
      <c r="L785" s="2" t="s">
        <v>8</v>
      </c>
      <c r="M785" s="23" t="s">
        <v>70</v>
      </c>
      <c r="N785" s="119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  <c r="AE785" s="37"/>
      <c r="AF785" s="37"/>
      <c r="AG785" s="37"/>
      <c r="AH785" s="37"/>
      <c r="AI785" s="37"/>
      <c r="AJ785" s="37"/>
      <c r="AK785" s="37"/>
      <c r="AL785" s="37"/>
      <c r="AM785" s="37"/>
      <c r="AN785" s="37"/>
      <c r="AO785" s="37"/>
      <c r="AP785" s="37"/>
      <c r="AQ785" s="37"/>
      <c r="AR785" s="37"/>
      <c r="AS785" s="37"/>
      <c r="AT785" s="37"/>
      <c r="AU785" s="37"/>
      <c r="AV785" s="37"/>
      <c r="AW785" s="37"/>
    </row>
    <row r="786" spans="1:49" x14ac:dyDescent="0.25">
      <c r="A786" s="55">
        <f t="shared" si="64"/>
        <v>764</v>
      </c>
      <c r="B786" s="294"/>
      <c r="C786" s="297"/>
      <c r="D786" s="46"/>
      <c r="E786" s="312"/>
      <c r="F786" s="73">
        <v>297</v>
      </c>
      <c r="G786" s="7">
        <v>1206</v>
      </c>
      <c r="H786" s="8">
        <f t="shared" si="62"/>
        <v>0.358182</v>
      </c>
      <c r="I786" s="2">
        <v>1</v>
      </c>
      <c r="J786" s="62">
        <f t="shared" si="66"/>
        <v>0.358182</v>
      </c>
      <c r="K786" s="62"/>
      <c r="L786" s="2" t="s">
        <v>8</v>
      </c>
      <c r="M786" s="13" t="s">
        <v>14</v>
      </c>
      <c r="N786" s="119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  <c r="AE786" s="37"/>
      <c r="AF786" s="37"/>
      <c r="AG786" s="37"/>
      <c r="AH786" s="37"/>
      <c r="AI786" s="37"/>
      <c r="AJ786" s="37"/>
      <c r="AK786" s="37"/>
      <c r="AL786" s="37"/>
      <c r="AM786" s="37"/>
      <c r="AN786" s="37"/>
      <c r="AO786" s="37"/>
      <c r="AP786" s="37"/>
      <c r="AQ786" s="37"/>
      <c r="AR786" s="37"/>
      <c r="AS786" s="37"/>
      <c r="AT786" s="37"/>
      <c r="AU786" s="37"/>
      <c r="AV786" s="37"/>
      <c r="AW786" s="37"/>
    </row>
    <row r="787" spans="1:49" x14ac:dyDescent="0.25">
      <c r="A787" s="55">
        <f t="shared" si="64"/>
        <v>765</v>
      </c>
      <c r="B787" s="294"/>
      <c r="C787" s="297"/>
      <c r="D787" s="46"/>
      <c r="E787" s="312"/>
      <c r="F787" s="172">
        <v>402</v>
      </c>
      <c r="G787" s="7">
        <v>1164</v>
      </c>
      <c r="H787" s="8">
        <f t="shared" si="62"/>
        <v>0.46792799999999996</v>
      </c>
      <c r="I787" s="2">
        <v>1</v>
      </c>
      <c r="J787" s="62">
        <f t="shared" si="66"/>
        <v>0.46792799999999996</v>
      </c>
      <c r="K787" s="62">
        <f>(O25*G787)*0.000001</f>
        <v>0.48887999999999998</v>
      </c>
      <c r="L787" s="2" t="s">
        <v>8</v>
      </c>
      <c r="M787" s="23" t="s">
        <v>70</v>
      </c>
      <c r="N787" s="119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  <c r="AE787" s="37"/>
      <c r="AF787" s="37"/>
      <c r="AG787" s="37"/>
      <c r="AH787" s="37"/>
      <c r="AI787" s="37"/>
      <c r="AJ787" s="37"/>
      <c r="AK787" s="37"/>
      <c r="AL787" s="37"/>
      <c r="AM787" s="37"/>
      <c r="AN787" s="37"/>
      <c r="AO787" s="37"/>
      <c r="AP787" s="37"/>
      <c r="AQ787" s="37"/>
      <c r="AR787" s="37"/>
      <c r="AS787" s="37"/>
      <c r="AT787" s="37"/>
      <c r="AU787" s="37"/>
      <c r="AV787" s="37"/>
      <c r="AW787" s="37"/>
    </row>
    <row r="788" spans="1:49" x14ac:dyDescent="0.25">
      <c r="A788" s="55">
        <f t="shared" si="64"/>
        <v>766</v>
      </c>
      <c r="B788" s="294"/>
      <c r="C788" s="297"/>
      <c r="D788" s="46"/>
      <c r="E788" s="312"/>
      <c r="F788" s="172">
        <v>608</v>
      </c>
      <c r="G788" s="7">
        <v>934</v>
      </c>
      <c r="H788" s="8">
        <f t="shared" si="62"/>
        <v>0.56787199999999993</v>
      </c>
      <c r="I788" s="2">
        <v>1</v>
      </c>
      <c r="J788" s="62">
        <f t="shared" si="66"/>
        <v>0.56787199999999993</v>
      </c>
      <c r="K788" s="62">
        <f>(O23*G788)*0.000001</f>
        <v>0.78549399999999991</v>
      </c>
      <c r="L788" s="2" t="s">
        <v>8</v>
      </c>
      <c r="M788" s="23" t="s">
        <v>213</v>
      </c>
      <c r="N788" s="119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  <c r="AE788" s="37"/>
      <c r="AF788" s="37"/>
      <c r="AG788" s="37"/>
      <c r="AH788" s="37"/>
      <c r="AI788" s="37"/>
      <c r="AJ788" s="37"/>
      <c r="AK788" s="37"/>
      <c r="AL788" s="37"/>
      <c r="AM788" s="37"/>
      <c r="AN788" s="37"/>
      <c r="AO788" s="37"/>
      <c r="AP788" s="37"/>
      <c r="AQ788" s="37"/>
      <c r="AR788" s="37"/>
      <c r="AS788" s="37"/>
      <c r="AT788" s="37"/>
      <c r="AU788" s="37"/>
      <c r="AV788" s="37"/>
      <c r="AW788" s="37"/>
    </row>
    <row r="789" spans="1:49" x14ac:dyDescent="0.25">
      <c r="A789" s="55">
        <f t="shared" si="64"/>
        <v>767</v>
      </c>
      <c r="B789" s="294"/>
      <c r="C789" s="297"/>
      <c r="D789" s="46"/>
      <c r="E789" s="312"/>
      <c r="F789" s="172">
        <v>432</v>
      </c>
      <c r="G789" s="7">
        <v>1324</v>
      </c>
      <c r="H789" s="8">
        <f t="shared" si="62"/>
        <v>0.57196799999999992</v>
      </c>
      <c r="I789" s="2">
        <v>1</v>
      </c>
      <c r="J789" s="62">
        <f t="shared" si="66"/>
        <v>0.57196799999999992</v>
      </c>
      <c r="K789" s="62">
        <f>(O24*G789)*0.000001</f>
        <v>0.78645599999999993</v>
      </c>
      <c r="L789" s="2" t="s">
        <v>8</v>
      </c>
      <c r="M789" s="23" t="s">
        <v>71</v>
      </c>
      <c r="N789" s="119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  <c r="AE789" s="37"/>
      <c r="AF789" s="37"/>
      <c r="AG789" s="37"/>
      <c r="AH789" s="37"/>
      <c r="AI789" s="37"/>
      <c r="AJ789" s="37"/>
      <c r="AK789" s="37"/>
      <c r="AL789" s="37"/>
      <c r="AM789" s="37"/>
      <c r="AN789" s="37"/>
      <c r="AO789" s="37"/>
      <c r="AP789" s="37"/>
      <c r="AQ789" s="37"/>
      <c r="AR789" s="37"/>
      <c r="AS789" s="37"/>
      <c r="AT789" s="37"/>
      <c r="AU789" s="37"/>
      <c r="AV789" s="37"/>
      <c r="AW789" s="37"/>
    </row>
    <row r="790" spans="1:49" x14ac:dyDescent="0.25">
      <c r="A790" s="55">
        <f t="shared" si="64"/>
        <v>768</v>
      </c>
      <c r="B790" s="294"/>
      <c r="C790" s="297"/>
      <c r="D790" s="46"/>
      <c r="E790" s="312"/>
      <c r="F790" s="73">
        <v>297</v>
      </c>
      <c r="G790" s="7">
        <v>1074</v>
      </c>
      <c r="H790" s="8">
        <f t="shared" si="62"/>
        <v>0.31897799999999998</v>
      </c>
      <c r="I790" s="2">
        <v>1</v>
      </c>
      <c r="J790" s="62">
        <f t="shared" si="66"/>
        <v>0.31897799999999998</v>
      </c>
      <c r="K790" s="62"/>
      <c r="L790" s="2" t="s">
        <v>8</v>
      </c>
      <c r="M790" s="13" t="s">
        <v>14</v>
      </c>
      <c r="N790" s="119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  <c r="AE790" s="37"/>
      <c r="AF790" s="37"/>
      <c r="AG790" s="37"/>
      <c r="AH790" s="37"/>
      <c r="AI790" s="37"/>
      <c r="AJ790" s="37"/>
      <c r="AK790" s="37"/>
      <c r="AL790" s="37"/>
      <c r="AM790" s="37"/>
      <c r="AN790" s="37"/>
      <c r="AO790" s="37"/>
      <c r="AP790" s="37"/>
      <c r="AQ790" s="37"/>
      <c r="AR790" s="37"/>
      <c r="AS790" s="37"/>
      <c r="AT790" s="37"/>
      <c r="AU790" s="37"/>
      <c r="AV790" s="37"/>
      <c r="AW790" s="37"/>
    </row>
    <row r="791" spans="1:49" x14ac:dyDescent="0.25">
      <c r="A791" s="55">
        <f t="shared" si="64"/>
        <v>769</v>
      </c>
      <c r="B791" s="294"/>
      <c r="C791" s="297"/>
      <c r="D791" s="46"/>
      <c r="E791" s="312"/>
      <c r="F791" s="172">
        <v>380</v>
      </c>
      <c r="G791" s="7">
        <v>1097</v>
      </c>
      <c r="H791" s="8">
        <f t="shared" si="62"/>
        <v>0.41686000000000001</v>
      </c>
      <c r="I791" s="2">
        <v>1</v>
      </c>
      <c r="J791" s="62">
        <f t="shared" si="66"/>
        <v>0.41686000000000001</v>
      </c>
      <c r="K791" s="62">
        <f>(O25*G791)*0.000001</f>
        <v>0.46073999999999998</v>
      </c>
      <c r="L791" s="2" t="s">
        <v>8</v>
      </c>
      <c r="M791" s="23" t="s">
        <v>70</v>
      </c>
      <c r="N791" s="119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  <c r="AE791" s="37"/>
      <c r="AF791" s="37"/>
      <c r="AG791" s="37"/>
      <c r="AH791" s="37"/>
      <c r="AI791" s="37"/>
      <c r="AJ791" s="37"/>
      <c r="AK791" s="37"/>
      <c r="AL791" s="37"/>
      <c r="AM791" s="37"/>
      <c r="AN791" s="37"/>
      <c r="AO791" s="37"/>
      <c r="AP791" s="37"/>
      <c r="AQ791" s="37"/>
      <c r="AR791" s="37"/>
      <c r="AS791" s="37"/>
      <c r="AT791" s="37"/>
      <c r="AU791" s="37"/>
      <c r="AV791" s="37"/>
      <c r="AW791" s="37"/>
    </row>
    <row r="792" spans="1:49" x14ac:dyDescent="0.25">
      <c r="A792" s="55">
        <f t="shared" si="64"/>
        <v>770</v>
      </c>
      <c r="B792" s="294"/>
      <c r="C792" s="297"/>
      <c r="D792" s="46"/>
      <c r="E792" s="312"/>
      <c r="F792" s="172">
        <v>378</v>
      </c>
      <c r="G792" s="7">
        <v>1166</v>
      </c>
      <c r="H792" s="8">
        <f t="shared" si="62"/>
        <v>0.44074799999999997</v>
      </c>
      <c r="I792" s="2">
        <v>1</v>
      </c>
      <c r="J792" s="62">
        <f t="shared" si="66"/>
        <v>0.44074799999999997</v>
      </c>
      <c r="K792" s="62">
        <f>(O25*G792)*0.000001</f>
        <v>0.48971999999999999</v>
      </c>
      <c r="L792" s="2" t="s">
        <v>8</v>
      </c>
      <c r="M792" s="23" t="s">
        <v>70</v>
      </c>
      <c r="N792" s="119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  <c r="AE792" s="37"/>
      <c r="AF792" s="37"/>
      <c r="AG792" s="37"/>
      <c r="AH792" s="37"/>
      <c r="AI792" s="37"/>
      <c r="AJ792" s="37"/>
      <c r="AK792" s="37"/>
      <c r="AL792" s="37"/>
      <c r="AM792" s="37"/>
      <c r="AN792" s="37"/>
      <c r="AO792" s="37"/>
      <c r="AP792" s="37"/>
      <c r="AQ792" s="37"/>
      <c r="AR792" s="37"/>
      <c r="AS792" s="37"/>
      <c r="AT792" s="37"/>
      <c r="AU792" s="37"/>
      <c r="AV792" s="37"/>
      <c r="AW792" s="37"/>
    </row>
    <row r="793" spans="1:49" x14ac:dyDescent="0.25">
      <c r="A793" s="55">
        <f t="shared" si="64"/>
        <v>771</v>
      </c>
      <c r="B793" s="294"/>
      <c r="C793" s="297"/>
      <c r="D793" s="46"/>
      <c r="E793" s="312"/>
      <c r="F793" s="73">
        <v>297</v>
      </c>
      <c r="G793" s="7">
        <v>1209</v>
      </c>
      <c r="H793" s="8">
        <f t="shared" si="62"/>
        <v>0.35907299999999998</v>
      </c>
      <c r="I793" s="2">
        <v>1</v>
      </c>
      <c r="J793" s="62">
        <f t="shared" si="66"/>
        <v>0.35907299999999998</v>
      </c>
      <c r="K793" s="62"/>
      <c r="L793" s="2" t="s">
        <v>8</v>
      </c>
      <c r="M793" s="13" t="s">
        <v>14</v>
      </c>
      <c r="N793" s="119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  <c r="AE793" s="37"/>
      <c r="AF793" s="37"/>
      <c r="AG793" s="37"/>
      <c r="AH793" s="37"/>
      <c r="AI793" s="37"/>
      <c r="AJ793" s="37"/>
      <c r="AK793" s="37"/>
      <c r="AL793" s="37"/>
      <c r="AM793" s="37"/>
      <c r="AN793" s="37"/>
      <c r="AO793" s="37"/>
      <c r="AP793" s="37"/>
      <c r="AQ793" s="37"/>
      <c r="AR793" s="37"/>
      <c r="AS793" s="37"/>
      <c r="AT793" s="37"/>
      <c r="AU793" s="37"/>
      <c r="AV793" s="37"/>
      <c r="AW793" s="37"/>
    </row>
    <row r="794" spans="1:49" x14ac:dyDescent="0.25">
      <c r="A794" s="55">
        <f t="shared" si="64"/>
        <v>772</v>
      </c>
      <c r="B794" s="294"/>
      <c r="C794" s="297"/>
      <c r="D794" s="46"/>
      <c r="E794" s="312"/>
      <c r="F794" s="73">
        <v>297</v>
      </c>
      <c r="G794" s="7">
        <v>1204</v>
      </c>
      <c r="H794" s="8">
        <f t="shared" si="62"/>
        <v>0.35758799999999996</v>
      </c>
      <c r="I794" s="2">
        <v>1</v>
      </c>
      <c r="J794" s="62">
        <f t="shared" si="66"/>
        <v>0.35758799999999996</v>
      </c>
      <c r="K794" s="62"/>
      <c r="L794" s="2" t="s">
        <v>8</v>
      </c>
      <c r="M794" s="13" t="s">
        <v>14</v>
      </c>
      <c r="N794" s="119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  <c r="AE794" s="37"/>
      <c r="AF794" s="37"/>
      <c r="AG794" s="37"/>
      <c r="AH794" s="37"/>
      <c r="AI794" s="37"/>
      <c r="AJ794" s="37"/>
      <c r="AK794" s="37"/>
      <c r="AL794" s="37"/>
      <c r="AM794" s="37"/>
      <c r="AN794" s="37"/>
      <c r="AO794" s="37"/>
      <c r="AP794" s="37"/>
      <c r="AQ794" s="37"/>
      <c r="AR794" s="37"/>
      <c r="AS794" s="37"/>
      <c r="AT794" s="37"/>
      <c r="AU794" s="37"/>
      <c r="AV794" s="37"/>
      <c r="AW794" s="37"/>
    </row>
    <row r="795" spans="1:49" x14ac:dyDescent="0.25">
      <c r="A795" s="55">
        <f t="shared" si="64"/>
        <v>773</v>
      </c>
      <c r="B795" s="294"/>
      <c r="C795" s="297"/>
      <c r="D795" s="46"/>
      <c r="E795" s="312"/>
      <c r="F795" s="73">
        <v>297</v>
      </c>
      <c r="G795" s="7">
        <v>1202</v>
      </c>
      <c r="H795" s="8">
        <f t="shared" si="62"/>
        <v>0.35699399999999998</v>
      </c>
      <c r="I795" s="2">
        <v>1</v>
      </c>
      <c r="J795" s="62">
        <f t="shared" si="66"/>
        <v>0.35699399999999998</v>
      </c>
      <c r="K795" s="62"/>
      <c r="L795" s="2" t="s">
        <v>8</v>
      </c>
      <c r="M795" s="13" t="s">
        <v>14</v>
      </c>
      <c r="N795" s="119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  <c r="AE795" s="37"/>
      <c r="AF795" s="37"/>
      <c r="AG795" s="37"/>
      <c r="AH795" s="37"/>
      <c r="AI795" s="37"/>
      <c r="AJ795" s="37"/>
      <c r="AK795" s="37"/>
      <c r="AL795" s="37"/>
      <c r="AM795" s="37"/>
      <c r="AN795" s="37"/>
      <c r="AO795" s="37"/>
      <c r="AP795" s="37"/>
      <c r="AQ795" s="37"/>
      <c r="AR795" s="37"/>
      <c r="AS795" s="37"/>
      <c r="AT795" s="37"/>
      <c r="AU795" s="37"/>
      <c r="AV795" s="37"/>
      <c r="AW795" s="37"/>
    </row>
    <row r="796" spans="1:49" x14ac:dyDescent="0.25">
      <c r="A796" s="55">
        <f t="shared" si="64"/>
        <v>774</v>
      </c>
      <c r="B796" s="294"/>
      <c r="C796" s="297"/>
      <c r="D796" s="46"/>
      <c r="E796" s="312"/>
      <c r="F796" s="73">
        <v>297</v>
      </c>
      <c r="G796" s="7">
        <v>1176</v>
      </c>
      <c r="H796" s="8">
        <f t="shared" si="62"/>
        <v>0.34927199999999997</v>
      </c>
      <c r="I796" s="2">
        <v>1</v>
      </c>
      <c r="J796" s="62">
        <f t="shared" si="66"/>
        <v>0.34927199999999997</v>
      </c>
      <c r="K796" s="62"/>
      <c r="L796" s="2" t="s">
        <v>8</v>
      </c>
      <c r="M796" s="13" t="s">
        <v>14</v>
      </c>
      <c r="N796" s="119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  <c r="AE796" s="37"/>
      <c r="AF796" s="37"/>
      <c r="AG796" s="37"/>
      <c r="AH796" s="37"/>
      <c r="AI796" s="37"/>
      <c r="AJ796" s="37"/>
      <c r="AK796" s="37"/>
      <c r="AL796" s="37"/>
      <c r="AM796" s="37"/>
      <c r="AN796" s="37"/>
      <c r="AO796" s="37"/>
      <c r="AP796" s="37"/>
      <c r="AQ796" s="37"/>
      <c r="AR796" s="37"/>
      <c r="AS796" s="37"/>
      <c r="AT796" s="37"/>
      <c r="AU796" s="37"/>
      <c r="AV796" s="37"/>
      <c r="AW796" s="37"/>
    </row>
    <row r="797" spans="1:49" x14ac:dyDescent="0.25">
      <c r="A797" s="55">
        <f t="shared" si="64"/>
        <v>775</v>
      </c>
      <c r="B797" s="294"/>
      <c r="C797" s="297"/>
      <c r="D797" s="46"/>
      <c r="E797" s="312"/>
      <c r="F797" s="73">
        <v>297</v>
      </c>
      <c r="G797" s="7">
        <v>1285</v>
      </c>
      <c r="H797" s="8">
        <f t="shared" si="62"/>
        <v>0.38164499999999996</v>
      </c>
      <c r="I797" s="2">
        <v>1</v>
      </c>
      <c r="J797" s="62">
        <f t="shared" si="66"/>
        <v>0.38164499999999996</v>
      </c>
      <c r="K797" s="62"/>
      <c r="L797" s="2" t="s">
        <v>8</v>
      </c>
      <c r="M797" s="13" t="s">
        <v>14</v>
      </c>
      <c r="N797" s="119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  <c r="AE797" s="37"/>
      <c r="AF797" s="37"/>
      <c r="AG797" s="37"/>
      <c r="AH797" s="37"/>
      <c r="AI797" s="37"/>
      <c r="AJ797" s="37"/>
      <c r="AK797" s="37"/>
      <c r="AL797" s="37"/>
      <c r="AM797" s="37"/>
      <c r="AN797" s="37"/>
      <c r="AO797" s="37"/>
      <c r="AP797" s="37"/>
      <c r="AQ797" s="37"/>
      <c r="AR797" s="37"/>
      <c r="AS797" s="37"/>
      <c r="AT797" s="37"/>
      <c r="AU797" s="37"/>
      <c r="AV797" s="37"/>
      <c r="AW797" s="37"/>
    </row>
    <row r="798" spans="1:49" x14ac:dyDescent="0.25">
      <c r="A798" s="55">
        <f t="shared" si="64"/>
        <v>776</v>
      </c>
      <c r="B798" s="294"/>
      <c r="C798" s="297"/>
      <c r="D798" s="46"/>
      <c r="E798" s="312"/>
      <c r="F798" s="73">
        <v>297</v>
      </c>
      <c r="G798" s="7">
        <v>1198</v>
      </c>
      <c r="H798" s="8">
        <f t="shared" ref="H798:H829" si="67">(F798*G798)*0.000001</f>
        <v>0.35580600000000001</v>
      </c>
      <c r="I798" s="2">
        <v>1</v>
      </c>
      <c r="J798" s="62">
        <f t="shared" si="66"/>
        <v>0.35580600000000001</v>
      </c>
      <c r="K798" s="62"/>
      <c r="L798" s="2" t="s">
        <v>8</v>
      </c>
      <c r="M798" s="13" t="s">
        <v>14</v>
      </c>
      <c r="N798" s="119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  <c r="AE798" s="37"/>
      <c r="AF798" s="37"/>
      <c r="AG798" s="37"/>
      <c r="AH798" s="37"/>
      <c r="AI798" s="37"/>
      <c r="AJ798" s="37"/>
      <c r="AK798" s="37"/>
      <c r="AL798" s="37"/>
      <c r="AM798" s="37"/>
      <c r="AN798" s="37"/>
      <c r="AO798" s="37"/>
      <c r="AP798" s="37"/>
      <c r="AQ798" s="37"/>
      <c r="AR798" s="37"/>
      <c r="AS798" s="37"/>
      <c r="AT798" s="37"/>
      <c r="AU798" s="37"/>
      <c r="AV798" s="37"/>
      <c r="AW798" s="37"/>
    </row>
    <row r="799" spans="1:49" x14ac:dyDescent="0.25">
      <c r="A799" s="55">
        <f t="shared" si="64"/>
        <v>777</v>
      </c>
      <c r="B799" s="294"/>
      <c r="C799" s="297"/>
      <c r="D799" s="46"/>
      <c r="E799" s="312"/>
      <c r="F799" s="73">
        <v>297</v>
      </c>
      <c r="G799" s="7">
        <v>1199</v>
      </c>
      <c r="H799" s="8">
        <f t="shared" si="67"/>
        <v>0.356103</v>
      </c>
      <c r="I799" s="2">
        <v>1</v>
      </c>
      <c r="J799" s="62">
        <f t="shared" si="66"/>
        <v>0.356103</v>
      </c>
      <c r="K799" s="62"/>
      <c r="L799" s="2" t="s">
        <v>8</v>
      </c>
      <c r="M799" s="13" t="s">
        <v>14</v>
      </c>
      <c r="N799" s="119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  <c r="AE799" s="37"/>
      <c r="AF799" s="37"/>
      <c r="AG799" s="37"/>
      <c r="AH799" s="37"/>
      <c r="AI799" s="37"/>
      <c r="AJ799" s="37"/>
      <c r="AK799" s="37"/>
      <c r="AL799" s="37"/>
      <c r="AM799" s="37"/>
      <c r="AN799" s="37"/>
      <c r="AO799" s="37"/>
      <c r="AP799" s="37"/>
      <c r="AQ799" s="37"/>
      <c r="AR799" s="37"/>
      <c r="AS799" s="37"/>
      <c r="AT799" s="37"/>
      <c r="AU799" s="37"/>
      <c r="AV799" s="37"/>
      <c r="AW799" s="37"/>
    </row>
    <row r="800" spans="1:49" x14ac:dyDescent="0.25">
      <c r="A800" s="55">
        <f t="shared" si="64"/>
        <v>778</v>
      </c>
      <c r="B800" s="294"/>
      <c r="C800" s="297"/>
      <c r="D800" s="46"/>
      <c r="E800" s="312"/>
      <c r="F800" s="172">
        <v>380</v>
      </c>
      <c r="G800" s="7">
        <v>1276</v>
      </c>
      <c r="H800" s="8">
        <f t="shared" si="67"/>
        <v>0.48487999999999998</v>
      </c>
      <c r="I800" s="2">
        <v>1</v>
      </c>
      <c r="J800" s="62">
        <f t="shared" si="66"/>
        <v>0.48487999999999998</v>
      </c>
      <c r="K800" s="62">
        <f>(O25*G800)*0.000001</f>
        <v>0.53591999999999995</v>
      </c>
      <c r="L800" s="2" t="s">
        <v>8</v>
      </c>
      <c r="M800" s="23" t="s">
        <v>70</v>
      </c>
      <c r="N800" s="119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  <c r="AE800" s="37"/>
      <c r="AF800" s="37"/>
      <c r="AG800" s="37"/>
      <c r="AH800" s="37"/>
      <c r="AI800" s="37"/>
      <c r="AJ800" s="37"/>
      <c r="AK800" s="37"/>
      <c r="AL800" s="37"/>
      <c r="AM800" s="37"/>
      <c r="AN800" s="37"/>
      <c r="AO800" s="37"/>
      <c r="AP800" s="37"/>
      <c r="AQ800" s="37"/>
      <c r="AR800" s="37"/>
      <c r="AS800" s="37"/>
      <c r="AT800" s="37"/>
      <c r="AU800" s="37"/>
      <c r="AV800" s="37"/>
      <c r="AW800" s="37"/>
    </row>
    <row r="801" spans="1:49" x14ac:dyDescent="0.25">
      <c r="A801" s="55">
        <f t="shared" si="64"/>
        <v>779</v>
      </c>
      <c r="B801" s="294"/>
      <c r="C801" s="297"/>
      <c r="D801" s="46"/>
      <c r="E801" s="312"/>
      <c r="F801" s="73">
        <v>297</v>
      </c>
      <c r="G801" s="7">
        <v>1198</v>
      </c>
      <c r="H801" s="8">
        <f t="shared" si="67"/>
        <v>0.35580600000000001</v>
      </c>
      <c r="I801" s="2">
        <v>1</v>
      </c>
      <c r="J801" s="62">
        <f t="shared" si="66"/>
        <v>0.35580600000000001</v>
      </c>
      <c r="K801" s="62"/>
      <c r="L801" s="2" t="s">
        <v>8</v>
      </c>
      <c r="M801" s="13" t="s">
        <v>14</v>
      </c>
      <c r="N801" s="119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  <c r="AE801" s="37"/>
      <c r="AF801" s="37"/>
      <c r="AG801" s="37"/>
      <c r="AH801" s="37"/>
      <c r="AI801" s="37"/>
      <c r="AJ801" s="37"/>
      <c r="AK801" s="37"/>
      <c r="AL801" s="37"/>
      <c r="AM801" s="37"/>
      <c r="AN801" s="37"/>
      <c r="AO801" s="37"/>
      <c r="AP801" s="37"/>
      <c r="AQ801" s="37"/>
      <c r="AR801" s="37"/>
      <c r="AS801" s="37"/>
      <c r="AT801" s="37"/>
      <c r="AU801" s="37"/>
      <c r="AV801" s="37"/>
      <c r="AW801" s="37"/>
    </row>
    <row r="802" spans="1:49" x14ac:dyDescent="0.25">
      <c r="A802" s="55">
        <f t="shared" si="64"/>
        <v>780</v>
      </c>
      <c r="B802" s="294"/>
      <c r="C802" s="297"/>
      <c r="D802" s="46"/>
      <c r="E802" s="312"/>
      <c r="F802" s="73">
        <v>297</v>
      </c>
      <c r="G802" s="7">
        <v>1101</v>
      </c>
      <c r="H802" s="8">
        <f t="shared" si="67"/>
        <v>0.32699699999999998</v>
      </c>
      <c r="I802" s="2">
        <v>1</v>
      </c>
      <c r="J802" s="62">
        <f t="shared" si="66"/>
        <v>0.32699699999999998</v>
      </c>
      <c r="K802" s="62"/>
      <c r="L802" s="2" t="s">
        <v>8</v>
      </c>
      <c r="M802" s="13" t="s">
        <v>14</v>
      </c>
      <c r="N802" s="119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  <c r="AE802" s="37"/>
      <c r="AF802" s="37"/>
      <c r="AG802" s="37"/>
      <c r="AH802" s="37"/>
      <c r="AI802" s="37"/>
      <c r="AJ802" s="37"/>
      <c r="AK802" s="37"/>
      <c r="AL802" s="37"/>
      <c r="AM802" s="37"/>
      <c r="AN802" s="37"/>
      <c r="AO802" s="37"/>
      <c r="AP802" s="37"/>
      <c r="AQ802" s="37"/>
      <c r="AR802" s="37"/>
      <c r="AS802" s="37"/>
      <c r="AT802" s="37"/>
      <c r="AU802" s="37"/>
      <c r="AV802" s="37"/>
      <c r="AW802" s="37"/>
    </row>
    <row r="803" spans="1:49" x14ac:dyDescent="0.25">
      <c r="A803" s="55">
        <f t="shared" si="64"/>
        <v>781</v>
      </c>
      <c r="B803" s="294"/>
      <c r="C803" s="297"/>
      <c r="D803" s="46"/>
      <c r="E803" s="312"/>
      <c r="F803" s="172">
        <v>467</v>
      </c>
      <c r="G803" s="7">
        <v>1220</v>
      </c>
      <c r="H803" s="8">
        <f t="shared" si="67"/>
        <v>0.56974000000000002</v>
      </c>
      <c r="I803" s="2">
        <v>1</v>
      </c>
      <c r="J803" s="62">
        <f t="shared" si="66"/>
        <v>0.56974000000000002</v>
      </c>
      <c r="K803" s="62">
        <f>(O24*G803)*0.000001</f>
        <v>0.72467999999999999</v>
      </c>
      <c r="L803" s="2" t="s">
        <v>8</v>
      </c>
      <c r="M803" s="23" t="s">
        <v>71</v>
      </c>
      <c r="N803" s="119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  <c r="AE803" s="37"/>
      <c r="AF803" s="37"/>
      <c r="AG803" s="37"/>
      <c r="AH803" s="37"/>
      <c r="AI803" s="37"/>
      <c r="AJ803" s="37"/>
      <c r="AK803" s="37"/>
      <c r="AL803" s="37"/>
      <c r="AM803" s="37"/>
      <c r="AN803" s="37"/>
      <c r="AO803" s="37"/>
      <c r="AP803" s="37"/>
      <c r="AQ803" s="37"/>
      <c r="AR803" s="37"/>
      <c r="AS803" s="37"/>
      <c r="AT803" s="37"/>
      <c r="AU803" s="37"/>
      <c r="AV803" s="37"/>
      <c r="AW803" s="37"/>
    </row>
    <row r="804" spans="1:49" x14ac:dyDescent="0.25">
      <c r="A804" s="55">
        <f t="shared" si="64"/>
        <v>782</v>
      </c>
      <c r="B804" s="294"/>
      <c r="C804" s="297"/>
      <c r="D804" s="46"/>
      <c r="E804" s="312"/>
      <c r="F804" s="172">
        <v>465</v>
      </c>
      <c r="G804" s="7">
        <v>919</v>
      </c>
      <c r="H804" s="8">
        <f t="shared" si="67"/>
        <v>0.42733499999999996</v>
      </c>
      <c r="I804" s="2">
        <v>1</v>
      </c>
      <c r="J804" s="62">
        <f t="shared" si="66"/>
        <v>0.42733499999999996</v>
      </c>
      <c r="K804" s="62">
        <f>(O24*G804)*0.000001</f>
        <v>0.54588599999999998</v>
      </c>
      <c r="L804" s="2" t="s">
        <v>8</v>
      </c>
      <c r="M804" s="23" t="s">
        <v>71</v>
      </c>
      <c r="N804" s="119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  <c r="AE804" s="37"/>
      <c r="AF804" s="37"/>
      <c r="AG804" s="37"/>
      <c r="AH804" s="37"/>
      <c r="AI804" s="37"/>
      <c r="AJ804" s="37"/>
      <c r="AK804" s="37"/>
      <c r="AL804" s="37"/>
      <c r="AM804" s="37"/>
      <c r="AN804" s="37"/>
      <c r="AO804" s="37"/>
      <c r="AP804" s="37"/>
      <c r="AQ804" s="37"/>
      <c r="AR804" s="37"/>
      <c r="AS804" s="37"/>
      <c r="AT804" s="37"/>
      <c r="AU804" s="37"/>
      <c r="AV804" s="37"/>
      <c r="AW804" s="37"/>
    </row>
    <row r="805" spans="1:49" x14ac:dyDescent="0.25">
      <c r="A805" s="55">
        <f t="shared" si="64"/>
        <v>783</v>
      </c>
      <c r="B805" s="294"/>
      <c r="C805" s="297"/>
      <c r="D805" s="46"/>
      <c r="E805" s="312"/>
      <c r="F805" s="172">
        <v>545</v>
      </c>
      <c r="G805" s="7">
        <v>1099</v>
      </c>
      <c r="H805" s="8">
        <f t="shared" si="67"/>
        <v>0.59895500000000002</v>
      </c>
      <c r="I805" s="2">
        <v>1</v>
      </c>
      <c r="J805" s="62">
        <f t="shared" si="66"/>
        <v>0.59895500000000002</v>
      </c>
      <c r="K805" s="62">
        <f>(O24*G805)*0.000001</f>
        <v>0.652806</v>
      </c>
      <c r="L805" s="2" t="s">
        <v>8</v>
      </c>
      <c r="M805" s="23" t="s">
        <v>71</v>
      </c>
      <c r="N805" s="119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  <c r="AE805" s="37"/>
      <c r="AF805" s="37"/>
      <c r="AG805" s="37"/>
      <c r="AH805" s="37"/>
      <c r="AI805" s="37"/>
      <c r="AJ805" s="37"/>
      <c r="AK805" s="37"/>
      <c r="AL805" s="37"/>
      <c r="AM805" s="37"/>
      <c r="AN805" s="37"/>
      <c r="AO805" s="37"/>
      <c r="AP805" s="37"/>
      <c r="AQ805" s="37"/>
      <c r="AR805" s="37"/>
      <c r="AS805" s="37"/>
      <c r="AT805" s="37"/>
      <c r="AU805" s="37"/>
      <c r="AV805" s="37"/>
      <c r="AW805" s="37"/>
    </row>
    <row r="806" spans="1:49" ht="15.75" thickBot="1" x14ac:dyDescent="0.3">
      <c r="A806" s="55">
        <f t="shared" si="64"/>
        <v>784</v>
      </c>
      <c r="B806" s="295"/>
      <c r="C806" s="298"/>
      <c r="D806" s="41"/>
      <c r="E806" s="313"/>
      <c r="F806" s="171">
        <v>297</v>
      </c>
      <c r="G806" s="30">
        <v>1304</v>
      </c>
      <c r="H806" s="15">
        <f t="shared" si="67"/>
        <v>0.38728799999999997</v>
      </c>
      <c r="I806" s="16">
        <v>1</v>
      </c>
      <c r="J806" s="64">
        <f t="shared" si="66"/>
        <v>0.38728799999999997</v>
      </c>
      <c r="K806" s="64"/>
      <c r="L806" s="16" t="s">
        <v>8</v>
      </c>
      <c r="M806" s="17" t="s">
        <v>14</v>
      </c>
      <c r="N806" s="119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  <c r="AE806" s="37"/>
      <c r="AF806" s="37"/>
      <c r="AG806" s="37"/>
      <c r="AH806" s="37"/>
      <c r="AI806" s="37"/>
      <c r="AJ806" s="37"/>
      <c r="AK806" s="37"/>
      <c r="AL806" s="37"/>
      <c r="AM806" s="37"/>
      <c r="AN806" s="37"/>
      <c r="AO806" s="37"/>
      <c r="AP806" s="37"/>
      <c r="AQ806" s="37"/>
      <c r="AR806" s="37"/>
      <c r="AS806" s="37"/>
      <c r="AT806" s="37"/>
      <c r="AU806" s="37"/>
      <c r="AV806" s="37"/>
      <c r="AW806" s="37"/>
    </row>
    <row r="807" spans="1:49" ht="30" x14ac:dyDescent="0.25">
      <c r="A807" s="55">
        <f t="shared" si="64"/>
        <v>785</v>
      </c>
      <c r="B807" s="294" t="s">
        <v>284</v>
      </c>
      <c r="C807" s="297" t="s">
        <v>68</v>
      </c>
      <c r="D807" s="40"/>
      <c r="E807" s="312" t="s">
        <v>88</v>
      </c>
      <c r="F807" s="1">
        <v>297</v>
      </c>
      <c r="G807" s="82">
        <v>210</v>
      </c>
      <c r="H807" s="8">
        <f t="shared" si="67"/>
        <v>6.2369999999999995E-2</v>
      </c>
      <c r="I807" s="1">
        <v>7</v>
      </c>
      <c r="J807" s="65">
        <f t="shared" si="66"/>
        <v>0.43658999999999998</v>
      </c>
      <c r="K807" s="156"/>
      <c r="L807" s="81" t="s">
        <v>148</v>
      </c>
      <c r="M807" s="80" t="s">
        <v>149</v>
      </c>
      <c r="N807" s="119">
        <v>2</v>
      </c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  <c r="AE807" s="37"/>
      <c r="AF807" s="37"/>
      <c r="AG807" s="37"/>
      <c r="AH807" s="37"/>
      <c r="AI807" s="37"/>
      <c r="AJ807" s="37"/>
      <c r="AK807" s="37"/>
      <c r="AL807" s="37"/>
      <c r="AM807" s="37"/>
      <c r="AN807" s="37"/>
      <c r="AO807" s="37"/>
      <c r="AP807" s="37"/>
      <c r="AQ807" s="37"/>
      <c r="AR807" s="37"/>
      <c r="AS807" s="37"/>
      <c r="AT807" s="37"/>
      <c r="AU807" s="37"/>
      <c r="AV807" s="37"/>
      <c r="AW807" s="37"/>
    </row>
    <row r="808" spans="1:49" x14ac:dyDescent="0.25">
      <c r="A808" s="55">
        <f t="shared" si="64"/>
        <v>786</v>
      </c>
      <c r="B808" s="294"/>
      <c r="C808" s="297"/>
      <c r="D808" s="47" t="s">
        <v>16</v>
      </c>
      <c r="E808" s="312"/>
      <c r="F808" s="73">
        <v>297</v>
      </c>
      <c r="G808" s="7">
        <v>1202</v>
      </c>
      <c r="H808" s="8">
        <f t="shared" si="67"/>
        <v>0.35699399999999998</v>
      </c>
      <c r="I808" s="2">
        <v>1</v>
      </c>
      <c r="J808" s="62">
        <f t="shared" si="66"/>
        <v>0.35699399999999998</v>
      </c>
      <c r="K808" s="62"/>
      <c r="L808" s="192" t="s">
        <v>157</v>
      </c>
      <c r="M808" s="13" t="s">
        <v>14</v>
      </c>
      <c r="N808" s="119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  <c r="AE808" s="37"/>
      <c r="AF808" s="37"/>
      <c r="AG808" s="37"/>
      <c r="AH808" s="37"/>
      <c r="AI808" s="37"/>
      <c r="AJ808" s="37"/>
      <c r="AK808" s="37"/>
      <c r="AL808" s="37"/>
      <c r="AM808" s="37"/>
      <c r="AN808" s="37"/>
      <c r="AO808" s="37"/>
      <c r="AP808" s="37"/>
      <c r="AQ808" s="37"/>
      <c r="AR808" s="37"/>
      <c r="AS808" s="37"/>
      <c r="AT808" s="37"/>
      <c r="AU808" s="37"/>
      <c r="AV808" s="37"/>
      <c r="AW808" s="37"/>
    </row>
    <row r="809" spans="1:49" x14ac:dyDescent="0.25">
      <c r="A809" s="55">
        <f t="shared" si="64"/>
        <v>787</v>
      </c>
      <c r="B809" s="294"/>
      <c r="C809" s="297"/>
      <c r="D809" s="47" t="s">
        <v>17</v>
      </c>
      <c r="E809" s="312"/>
      <c r="F809" s="73">
        <v>297</v>
      </c>
      <c r="G809" s="7">
        <v>1211</v>
      </c>
      <c r="H809" s="8">
        <f t="shared" si="67"/>
        <v>0.35966699999999996</v>
      </c>
      <c r="I809" s="2">
        <v>1</v>
      </c>
      <c r="J809" s="62">
        <f t="shared" si="66"/>
        <v>0.35966699999999996</v>
      </c>
      <c r="K809" s="62"/>
      <c r="L809" s="192" t="s">
        <v>157</v>
      </c>
      <c r="M809" s="13" t="s">
        <v>14</v>
      </c>
      <c r="N809" s="119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  <c r="AE809" s="37"/>
      <c r="AF809" s="37"/>
      <c r="AG809" s="37"/>
      <c r="AH809" s="37"/>
      <c r="AI809" s="37"/>
      <c r="AJ809" s="37"/>
      <c r="AK809" s="37"/>
      <c r="AL809" s="37"/>
      <c r="AM809" s="37"/>
      <c r="AN809" s="37"/>
      <c r="AO809" s="37"/>
      <c r="AP809" s="37"/>
      <c r="AQ809" s="37"/>
      <c r="AR809" s="37"/>
      <c r="AS809" s="37"/>
      <c r="AT809" s="37"/>
      <c r="AU809" s="37"/>
      <c r="AV809" s="37"/>
      <c r="AW809" s="37"/>
    </row>
    <row r="810" spans="1:49" x14ac:dyDescent="0.25">
      <c r="A810" s="55">
        <f t="shared" si="64"/>
        <v>788</v>
      </c>
      <c r="B810" s="294"/>
      <c r="C810" s="297"/>
      <c r="D810" s="47" t="s">
        <v>18</v>
      </c>
      <c r="E810" s="312"/>
      <c r="F810" s="73">
        <v>297</v>
      </c>
      <c r="G810" s="7">
        <v>1178</v>
      </c>
      <c r="H810" s="8">
        <f t="shared" si="67"/>
        <v>0.34986600000000001</v>
      </c>
      <c r="I810" s="2">
        <v>1</v>
      </c>
      <c r="J810" s="62">
        <f t="shared" si="66"/>
        <v>0.34986600000000001</v>
      </c>
      <c r="K810" s="62"/>
      <c r="L810" s="192" t="s">
        <v>157</v>
      </c>
      <c r="M810" s="13" t="s">
        <v>14</v>
      </c>
      <c r="N810" s="119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  <c r="AE810" s="37"/>
      <c r="AF810" s="37"/>
      <c r="AG810" s="37"/>
      <c r="AH810" s="37"/>
      <c r="AI810" s="37"/>
      <c r="AJ810" s="37"/>
      <c r="AK810" s="37"/>
      <c r="AL810" s="37"/>
      <c r="AM810" s="37"/>
      <c r="AN810" s="37"/>
      <c r="AO810" s="37"/>
      <c r="AP810" s="37"/>
      <c r="AQ810" s="37"/>
      <c r="AR810" s="37"/>
      <c r="AS810" s="37"/>
      <c r="AT810" s="37"/>
      <c r="AU810" s="37"/>
      <c r="AV810" s="37"/>
      <c r="AW810" s="37"/>
    </row>
    <row r="811" spans="1:49" x14ac:dyDescent="0.25">
      <c r="A811" s="55">
        <f t="shared" si="64"/>
        <v>789</v>
      </c>
      <c r="B811" s="294"/>
      <c r="C811" s="297"/>
      <c r="D811" s="47" t="s">
        <v>19</v>
      </c>
      <c r="E811" s="312"/>
      <c r="F811" s="73">
        <v>297</v>
      </c>
      <c r="G811" s="7">
        <v>993</v>
      </c>
      <c r="H811" s="8">
        <f t="shared" si="67"/>
        <v>0.29492099999999999</v>
      </c>
      <c r="I811" s="2">
        <v>1</v>
      </c>
      <c r="J811" s="62">
        <f t="shared" si="66"/>
        <v>0.29492099999999999</v>
      </c>
      <c r="K811" s="62"/>
      <c r="L811" s="2" t="s">
        <v>8</v>
      </c>
      <c r="M811" s="13" t="s">
        <v>14</v>
      </c>
      <c r="N811" s="119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  <c r="AE811" s="37"/>
      <c r="AF811" s="37"/>
      <c r="AG811" s="37"/>
      <c r="AH811" s="37"/>
      <c r="AI811" s="37"/>
      <c r="AJ811" s="37"/>
      <c r="AK811" s="37"/>
      <c r="AL811" s="37"/>
      <c r="AM811" s="37"/>
      <c r="AN811" s="37"/>
      <c r="AO811" s="37"/>
      <c r="AP811" s="37"/>
      <c r="AQ811" s="37"/>
      <c r="AR811" s="37"/>
      <c r="AS811" s="37"/>
      <c r="AT811" s="37"/>
      <c r="AU811" s="37"/>
      <c r="AV811" s="37"/>
      <c r="AW811" s="37"/>
    </row>
    <row r="812" spans="1:49" x14ac:dyDescent="0.25">
      <c r="A812" s="55">
        <f t="shared" si="64"/>
        <v>790</v>
      </c>
      <c r="B812" s="294"/>
      <c r="C812" s="297"/>
      <c r="D812" s="47" t="s">
        <v>15</v>
      </c>
      <c r="E812" s="312"/>
      <c r="F812" s="73">
        <v>297</v>
      </c>
      <c r="G812" s="7">
        <v>745</v>
      </c>
      <c r="H812" s="8">
        <f t="shared" si="67"/>
        <v>0.22126499999999999</v>
      </c>
      <c r="I812" s="2">
        <v>1</v>
      </c>
      <c r="J812" s="62">
        <f t="shared" si="66"/>
        <v>0.22126499999999999</v>
      </c>
      <c r="K812" s="62"/>
      <c r="L812" s="2" t="s">
        <v>8</v>
      </c>
      <c r="M812" s="13" t="s">
        <v>14</v>
      </c>
      <c r="N812" s="119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  <c r="AE812" s="37"/>
      <c r="AF812" s="37"/>
      <c r="AG812" s="37"/>
      <c r="AH812" s="37"/>
      <c r="AI812" s="37"/>
      <c r="AJ812" s="37"/>
      <c r="AK812" s="37"/>
      <c r="AL812" s="37"/>
      <c r="AM812" s="37"/>
      <c r="AN812" s="37"/>
      <c r="AO812" s="37"/>
      <c r="AP812" s="37"/>
      <c r="AQ812" s="37"/>
      <c r="AR812" s="37"/>
      <c r="AS812" s="37"/>
      <c r="AT812" s="37"/>
      <c r="AU812" s="37"/>
      <c r="AV812" s="37"/>
      <c r="AW812" s="37"/>
    </row>
    <row r="813" spans="1:49" x14ac:dyDescent="0.25">
      <c r="A813" s="55">
        <f t="shared" si="64"/>
        <v>791</v>
      </c>
      <c r="B813" s="294"/>
      <c r="C813" s="297"/>
      <c r="D813" s="46"/>
      <c r="E813" s="312"/>
      <c r="F813" s="73">
        <v>297</v>
      </c>
      <c r="G813" s="7">
        <v>573</v>
      </c>
      <c r="H813" s="8">
        <f t="shared" si="67"/>
        <v>0.170181</v>
      </c>
      <c r="I813" s="2">
        <v>1</v>
      </c>
      <c r="J813" s="62">
        <f t="shared" si="66"/>
        <v>0.170181</v>
      </c>
      <c r="K813" s="62"/>
      <c r="L813" s="2" t="s">
        <v>8</v>
      </c>
      <c r="M813" s="13" t="s">
        <v>14</v>
      </c>
      <c r="N813" s="119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  <c r="AE813" s="37"/>
      <c r="AF813" s="37"/>
      <c r="AG813" s="37"/>
      <c r="AH813" s="37"/>
      <c r="AI813" s="37"/>
      <c r="AJ813" s="37"/>
      <c r="AK813" s="37"/>
      <c r="AL813" s="37"/>
      <c r="AM813" s="37"/>
      <c r="AN813" s="37"/>
      <c r="AO813" s="37"/>
      <c r="AP813" s="37"/>
      <c r="AQ813" s="37"/>
      <c r="AR813" s="37"/>
      <c r="AS813" s="37"/>
      <c r="AT813" s="37"/>
      <c r="AU813" s="37"/>
      <c r="AV813" s="37"/>
      <c r="AW813" s="37"/>
    </row>
    <row r="814" spans="1:49" x14ac:dyDescent="0.25">
      <c r="A814" s="55">
        <f t="shared" si="64"/>
        <v>792</v>
      </c>
      <c r="B814" s="294"/>
      <c r="C814" s="297"/>
      <c r="D814" s="46"/>
      <c r="E814" s="312"/>
      <c r="F814" s="73">
        <v>297</v>
      </c>
      <c r="G814" s="7">
        <v>1266</v>
      </c>
      <c r="H814" s="8">
        <f t="shared" si="67"/>
        <v>0.376002</v>
      </c>
      <c r="I814" s="2">
        <v>1</v>
      </c>
      <c r="J814" s="62">
        <f t="shared" si="66"/>
        <v>0.376002</v>
      </c>
      <c r="K814" s="62"/>
      <c r="L814" s="2" t="s">
        <v>8</v>
      </c>
      <c r="M814" s="13" t="s">
        <v>14</v>
      </c>
      <c r="N814" s="119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  <c r="AE814" s="37"/>
      <c r="AF814" s="37"/>
      <c r="AG814" s="37"/>
      <c r="AH814" s="37"/>
      <c r="AI814" s="37"/>
      <c r="AJ814" s="37"/>
      <c r="AK814" s="37"/>
      <c r="AL814" s="37"/>
      <c r="AM814" s="37"/>
      <c r="AN814" s="37"/>
      <c r="AO814" s="37"/>
      <c r="AP814" s="37"/>
      <c r="AQ814" s="37"/>
      <c r="AR814" s="37"/>
      <c r="AS814" s="37"/>
      <c r="AT814" s="37"/>
      <c r="AU814" s="37"/>
      <c r="AV814" s="37"/>
      <c r="AW814" s="37"/>
    </row>
    <row r="815" spans="1:49" x14ac:dyDescent="0.25">
      <c r="A815" s="55">
        <f t="shared" si="64"/>
        <v>793</v>
      </c>
      <c r="B815" s="294"/>
      <c r="C815" s="297"/>
      <c r="D815" s="46"/>
      <c r="E815" s="312"/>
      <c r="F815" s="73">
        <v>297</v>
      </c>
      <c r="G815" s="7">
        <v>1255</v>
      </c>
      <c r="H815" s="8">
        <f t="shared" si="67"/>
        <v>0.37273499999999998</v>
      </c>
      <c r="I815" s="2">
        <v>1</v>
      </c>
      <c r="J815" s="62">
        <f t="shared" si="66"/>
        <v>0.37273499999999998</v>
      </c>
      <c r="K815" s="62"/>
      <c r="L815" s="2" t="s">
        <v>8</v>
      </c>
      <c r="M815" s="13" t="s">
        <v>14</v>
      </c>
      <c r="N815" s="119"/>
      <c r="P815" s="37"/>
      <c r="Q815" s="38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  <c r="AE815" s="37"/>
      <c r="AF815" s="37"/>
      <c r="AG815" s="37"/>
      <c r="AH815" s="37"/>
      <c r="AI815" s="37"/>
      <c r="AJ815" s="37"/>
      <c r="AK815" s="37"/>
      <c r="AL815" s="37"/>
      <c r="AM815" s="37"/>
      <c r="AN815" s="37"/>
      <c r="AO815" s="37"/>
      <c r="AP815" s="37"/>
      <c r="AQ815" s="37"/>
      <c r="AR815" s="37"/>
      <c r="AS815" s="37"/>
      <c r="AT815" s="37"/>
      <c r="AU815" s="37"/>
      <c r="AV815" s="37"/>
      <c r="AW815" s="37"/>
    </row>
    <row r="816" spans="1:49" x14ac:dyDescent="0.25">
      <c r="A816" s="55">
        <f t="shared" si="64"/>
        <v>794</v>
      </c>
      <c r="B816" s="294"/>
      <c r="C816" s="297"/>
      <c r="D816" s="46"/>
      <c r="E816" s="312"/>
      <c r="F816" s="73">
        <v>297</v>
      </c>
      <c r="G816" s="7">
        <v>1254</v>
      </c>
      <c r="H816" s="8">
        <f t="shared" si="67"/>
        <v>0.37243799999999999</v>
      </c>
      <c r="I816" s="2">
        <v>1</v>
      </c>
      <c r="J816" s="62">
        <f t="shared" si="66"/>
        <v>0.37243799999999999</v>
      </c>
      <c r="K816" s="62"/>
      <c r="L816" s="2" t="s">
        <v>8</v>
      </c>
      <c r="M816" s="13" t="s">
        <v>14</v>
      </c>
      <c r="N816" s="119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  <c r="AE816" s="37"/>
      <c r="AF816" s="37"/>
      <c r="AG816" s="37"/>
      <c r="AH816" s="37"/>
      <c r="AI816" s="37"/>
      <c r="AJ816" s="37"/>
      <c r="AK816" s="37"/>
      <c r="AL816" s="37"/>
      <c r="AM816" s="37"/>
      <c r="AN816" s="37"/>
      <c r="AO816" s="37"/>
      <c r="AP816" s="37"/>
      <c r="AQ816" s="37"/>
      <c r="AR816" s="37"/>
      <c r="AS816" s="37"/>
      <c r="AT816" s="37"/>
      <c r="AU816" s="37"/>
      <c r="AV816" s="37"/>
      <c r="AW816" s="37"/>
    </row>
    <row r="817" spans="1:49" x14ac:dyDescent="0.25">
      <c r="A817" s="55">
        <f t="shared" si="64"/>
        <v>795</v>
      </c>
      <c r="B817" s="294"/>
      <c r="C817" s="297"/>
      <c r="D817" s="46"/>
      <c r="E817" s="312"/>
      <c r="F817" s="73">
        <v>297</v>
      </c>
      <c r="G817" s="7">
        <v>1274</v>
      </c>
      <c r="H817" s="8">
        <f t="shared" si="67"/>
        <v>0.37837799999999999</v>
      </c>
      <c r="I817" s="2">
        <v>1</v>
      </c>
      <c r="J817" s="62">
        <f t="shared" si="66"/>
        <v>0.37837799999999999</v>
      </c>
      <c r="K817" s="62"/>
      <c r="L817" s="2" t="s">
        <v>8</v>
      </c>
      <c r="M817" s="13" t="s">
        <v>14</v>
      </c>
      <c r="N817" s="119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  <c r="AE817" s="37"/>
      <c r="AF817" s="37"/>
      <c r="AG817" s="37"/>
      <c r="AH817" s="37"/>
      <c r="AI817" s="37"/>
      <c r="AJ817" s="37"/>
      <c r="AK817" s="37"/>
      <c r="AL817" s="37"/>
      <c r="AM817" s="37"/>
      <c r="AN817" s="37"/>
      <c r="AO817" s="37"/>
      <c r="AP817" s="37"/>
      <c r="AQ817" s="37"/>
      <c r="AR817" s="37"/>
      <c r="AS817" s="37"/>
      <c r="AT817" s="37"/>
      <c r="AU817" s="37"/>
      <c r="AV817" s="37"/>
      <c r="AW817" s="37"/>
    </row>
    <row r="818" spans="1:49" x14ac:dyDescent="0.25">
      <c r="A818" s="55">
        <f t="shared" si="64"/>
        <v>796</v>
      </c>
      <c r="B818" s="294"/>
      <c r="C818" s="297"/>
      <c r="D818" s="46"/>
      <c r="E818" s="312"/>
      <c r="F818" s="73">
        <v>297</v>
      </c>
      <c r="G818" s="7">
        <v>1274</v>
      </c>
      <c r="H818" s="8">
        <f t="shared" si="67"/>
        <v>0.37837799999999999</v>
      </c>
      <c r="I818" s="2">
        <v>1</v>
      </c>
      <c r="J818" s="62">
        <f t="shared" si="66"/>
        <v>0.37837799999999999</v>
      </c>
      <c r="K818" s="62"/>
      <c r="L818" s="2" t="s">
        <v>8</v>
      </c>
      <c r="M818" s="13" t="s">
        <v>14</v>
      </c>
      <c r="N818" s="119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  <c r="AE818" s="37"/>
      <c r="AF818" s="37"/>
      <c r="AG818" s="37"/>
      <c r="AH818" s="37"/>
      <c r="AI818" s="37"/>
      <c r="AJ818" s="37"/>
      <c r="AK818" s="37"/>
      <c r="AL818" s="37"/>
      <c r="AM818" s="37"/>
      <c r="AN818" s="37"/>
      <c r="AO818" s="37"/>
      <c r="AP818" s="37"/>
      <c r="AQ818" s="37"/>
      <c r="AR818" s="37"/>
      <c r="AS818" s="37"/>
      <c r="AT818" s="37"/>
      <c r="AU818" s="37"/>
      <c r="AV818" s="37"/>
      <c r="AW818" s="37"/>
    </row>
    <row r="819" spans="1:49" x14ac:dyDescent="0.25">
      <c r="A819" s="55">
        <f t="shared" si="64"/>
        <v>797</v>
      </c>
      <c r="B819" s="294"/>
      <c r="C819" s="297"/>
      <c r="D819" s="46"/>
      <c r="E819" s="312"/>
      <c r="F819" s="172">
        <v>380</v>
      </c>
      <c r="G819" s="7">
        <v>1253</v>
      </c>
      <c r="H819" s="8">
        <f t="shared" si="67"/>
        <v>0.47613999999999995</v>
      </c>
      <c r="I819" s="2">
        <v>1</v>
      </c>
      <c r="J819" s="62">
        <f t="shared" si="66"/>
        <v>0.47613999999999995</v>
      </c>
      <c r="K819" s="62">
        <f>(O25*G819)*0.000001</f>
        <v>0.52625999999999995</v>
      </c>
      <c r="L819" s="2" t="s">
        <v>8</v>
      </c>
      <c r="M819" s="23" t="s">
        <v>70</v>
      </c>
      <c r="N819" s="119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  <c r="AE819" s="37"/>
      <c r="AF819" s="37"/>
      <c r="AG819" s="37"/>
      <c r="AH819" s="37"/>
      <c r="AI819" s="37"/>
      <c r="AJ819" s="37"/>
      <c r="AK819" s="37"/>
      <c r="AL819" s="37"/>
      <c r="AM819" s="37"/>
      <c r="AN819" s="37"/>
      <c r="AO819" s="37"/>
      <c r="AP819" s="37"/>
      <c r="AQ819" s="37"/>
      <c r="AR819" s="37"/>
      <c r="AS819" s="37"/>
      <c r="AT819" s="37"/>
      <c r="AU819" s="37"/>
      <c r="AV819" s="37"/>
      <c r="AW819" s="37"/>
    </row>
    <row r="820" spans="1:49" x14ac:dyDescent="0.25">
      <c r="A820" s="55">
        <f t="shared" si="64"/>
        <v>798</v>
      </c>
      <c r="B820" s="294"/>
      <c r="C820" s="297"/>
      <c r="D820" s="46"/>
      <c r="E820" s="312"/>
      <c r="F820" s="73">
        <v>297</v>
      </c>
      <c r="G820" s="7">
        <v>853</v>
      </c>
      <c r="H820" s="8">
        <f t="shared" si="67"/>
        <v>0.25334099999999998</v>
      </c>
      <c r="I820" s="2">
        <v>1</v>
      </c>
      <c r="J820" s="62">
        <f t="shared" si="66"/>
        <v>0.25334099999999998</v>
      </c>
      <c r="K820" s="62"/>
      <c r="L820" s="2" t="s">
        <v>8</v>
      </c>
      <c r="M820" s="13" t="s">
        <v>14</v>
      </c>
      <c r="N820" s="119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  <c r="AE820" s="37"/>
      <c r="AF820" s="37"/>
      <c r="AG820" s="37"/>
      <c r="AH820" s="37"/>
      <c r="AI820" s="37"/>
      <c r="AJ820" s="37"/>
      <c r="AK820" s="37"/>
      <c r="AL820" s="37"/>
      <c r="AM820" s="37"/>
      <c r="AN820" s="37"/>
      <c r="AO820" s="37"/>
      <c r="AP820" s="37"/>
      <c r="AQ820" s="37"/>
      <c r="AR820" s="37"/>
      <c r="AS820" s="37"/>
      <c r="AT820" s="37"/>
      <c r="AU820" s="37"/>
      <c r="AV820" s="37"/>
      <c r="AW820" s="37"/>
    </row>
    <row r="821" spans="1:49" x14ac:dyDescent="0.25">
      <c r="A821" s="55">
        <f t="shared" si="64"/>
        <v>799</v>
      </c>
      <c r="B821" s="294"/>
      <c r="C821" s="297"/>
      <c r="D821" s="46"/>
      <c r="E821" s="312"/>
      <c r="F821" s="73">
        <v>297</v>
      </c>
      <c r="G821" s="7">
        <v>1280</v>
      </c>
      <c r="H821" s="8">
        <f t="shared" si="67"/>
        <v>0.38016</v>
      </c>
      <c r="I821" s="2">
        <v>1</v>
      </c>
      <c r="J821" s="62">
        <f t="shared" si="66"/>
        <v>0.38016</v>
      </c>
      <c r="K821" s="62"/>
      <c r="L821" s="2" t="s">
        <v>8</v>
      </c>
      <c r="M821" s="13" t="s">
        <v>14</v>
      </c>
      <c r="N821" s="119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  <c r="AE821" s="37"/>
      <c r="AF821" s="37"/>
      <c r="AG821" s="37"/>
      <c r="AH821" s="37"/>
      <c r="AI821" s="37"/>
      <c r="AJ821" s="37"/>
      <c r="AK821" s="37"/>
      <c r="AL821" s="37"/>
      <c r="AM821" s="37"/>
      <c r="AN821" s="37"/>
      <c r="AO821" s="37"/>
      <c r="AP821" s="37"/>
      <c r="AQ821" s="37"/>
      <c r="AR821" s="37"/>
      <c r="AS821" s="37"/>
      <c r="AT821" s="37"/>
      <c r="AU821" s="37"/>
      <c r="AV821" s="37"/>
      <c r="AW821" s="37"/>
    </row>
    <row r="822" spans="1:49" x14ac:dyDescent="0.25">
      <c r="A822" s="55">
        <f t="shared" si="64"/>
        <v>800</v>
      </c>
      <c r="B822" s="294"/>
      <c r="C822" s="297"/>
      <c r="D822" s="46"/>
      <c r="E822" s="312"/>
      <c r="F822" s="73">
        <v>297</v>
      </c>
      <c r="G822" s="7">
        <v>1208</v>
      </c>
      <c r="H822" s="8">
        <f t="shared" si="67"/>
        <v>0.35877599999999998</v>
      </c>
      <c r="I822" s="2">
        <v>1</v>
      </c>
      <c r="J822" s="62">
        <f t="shared" si="66"/>
        <v>0.35877599999999998</v>
      </c>
      <c r="K822" s="62"/>
      <c r="L822" s="2" t="s">
        <v>8</v>
      </c>
      <c r="M822" s="13" t="s">
        <v>14</v>
      </c>
      <c r="N822" s="119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  <c r="AE822" s="37"/>
      <c r="AF822" s="37"/>
      <c r="AG822" s="37"/>
      <c r="AH822" s="37"/>
      <c r="AI822" s="37"/>
      <c r="AJ822" s="37"/>
      <c r="AK822" s="37"/>
      <c r="AL822" s="37"/>
      <c r="AM822" s="37"/>
      <c r="AN822" s="37"/>
      <c r="AO822" s="37"/>
      <c r="AP822" s="37"/>
      <c r="AQ822" s="37"/>
      <c r="AR822" s="37"/>
      <c r="AS822" s="37"/>
      <c r="AT822" s="37"/>
      <c r="AU822" s="37"/>
      <c r="AV822" s="37"/>
      <c r="AW822" s="37"/>
    </row>
    <row r="823" spans="1:49" x14ac:dyDescent="0.25">
      <c r="A823" s="55">
        <f t="shared" si="64"/>
        <v>801</v>
      </c>
      <c r="B823" s="294"/>
      <c r="C823" s="297"/>
      <c r="D823" s="46"/>
      <c r="E823" s="312"/>
      <c r="F823" s="172">
        <v>380</v>
      </c>
      <c r="G823" s="7">
        <v>1229</v>
      </c>
      <c r="H823" s="8">
        <f t="shared" si="67"/>
        <v>0.46701999999999999</v>
      </c>
      <c r="I823" s="2">
        <v>1</v>
      </c>
      <c r="J823" s="62">
        <f t="shared" si="66"/>
        <v>0.46701999999999999</v>
      </c>
      <c r="K823" s="62">
        <f>(O25*G823)*0.000001</f>
        <v>0.51617999999999997</v>
      </c>
      <c r="L823" s="2" t="s">
        <v>8</v>
      </c>
      <c r="M823" s="23" t="s">
        <v>70</v>
      </c>
      <c r="N823" s="119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  <c r="AE823" s="37"/>
      <c r="AF823" s="37"/>
      <c r="AG823" s="37"/>
      <c r="AH823" s="37"/>
      <c r="AI823" s="37"/>
      <c r="AJ823" s="37"/>
      <c r="AK823" s="37"/>
      <c r="AL823" s="37"/>
      <c r="AM823" s="37"/>
      <c r="AN823" s="37"/>
      <c r="AO823" s="37"/>
      <c r="AP823" s="37"/>
      <c r="AQ823" s="37"/>
      <c r="AR823" s="37"/>
      <c r="AS823" s="37"/>
      <c r="AT823" s="37"/>
      <c r="AU823" s="37"/>
      <c r="AV823" s="37"/>
      <c r="AW823" s="37"/>
    </row>
    <row r="824" spans="1:49" x14ac:dyDescent="0.25">
      <c r="A824" s="55">
        <f t="shared" si="64"/>
        <v>802</v>
      </c>
      <c r="B824" s="294"/>
      <c r="C824" s="297"/>
      <c r="D824" s="46"/>
      <c r="E824" s="312"/>
      <c r="F824" s="172">
        <v>377</v>
      </c>
      <c r="G824" s="7">
        <v>1228</v>
      </c>
      <c r="H824" s="8">
        <f t="shared" si="67"/>
        <v>0.46295599999999998</v>
      </c>
      <c r="I824" s="2">
        <v>1</v>
      </c>
      <c r="J824" s="62">
        <f t="shared" si="66"/>
        <v>0.46295599999999998</v>
      </c>
      <c r="K824" s="62">
        <f>(O25*G824)*0.000001</f>
        <v>0.51576</v>
      </c>
      <c r="L824" s="2" t="s">
        <v>8</v>
      </c>
      <c r="M824" s="23" t="s">
        <v>70</v>
      </c>
      <c r="N824" s="119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  <c r="AE824" s="37"/>
      <c r="AF824" s="37"/>
      <c r="AG824" s="37"/>
      <c r="AH824" s="37"/>
      <c r="AI824" s="37"/>
      <c r="AJ824" s="37"/>
      <c r="AK824" s="37"/>
      <c r="AL824" s="37"/>
      <c r="AM824" s="37"/>
      <c r="AN824" s="37"/>
      <c r="AO824" s="37"/>
      <c r="AP824" s="37"/>
      <c r="AQ824" s="37"/>
      <c r="AR824" s="37"/>
      <c r="AS824" s="37"/>
      <c r="AT824" s="37"/>
      <c r="AU824" s="37"/>
      <c r="AV824" s="37"/>
      <c r="AW824" s="37"/>
    </row>
    <row r="825" spans="1:49" x14ac:dyDescent="0.25">
      <c r="A825" s="55">
        <f t="shared" si="64"/>
        <v>803</v>
      </c>
      <c r="B825" s="294"/>
      <c r="C825" s="297"/>
      <c r="D825" s="46"/>
      <c r="E825" s="312"/>
      <c r="F825" s="73">
        <v>297</v>
      </c>
      <c r="G825" s="7">
        <v>788</v>
      </c>
      <c r="H825" s="8">
        <f t="shared" si="67"/>
        <v>0.23403599999999999</v>
      </c>
      <c r="I825" s="2">
        <v>1</v>
      </c>
      <c r="J825" s="62">
        <f t="shared" si="66"/>
        <v>0.23403599999999999</v>
      </c>
      <c r="K825" s="62"/>
      <c r="L825" s="2" t="s">
        <v>8</v>
      </c>
      <c r="M825" s="13" t="s">
        <v>14</v>
      </c>
      <c r="N825" s="119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  <c r="AE825" s="37"/>
      <c r="AF825" s="37"/>
      <c r="AG825" s="37"/>
      <c r="AH825" s="37"/>
      <c r="AI825" s="37"/>
      <c r="AJ825" s="37"/>
      <c r="AK825" s="37"/>
      <c r="AL825" s="37"/>
      <c r="AM825" s="37"/>
      <c r="AN825" s="37"/>
      <c r="AO825" s="37"/>
      <c r="AP825" s="37"/>
      <c r="AQ825" s="37"/>
      <c r="AR825" s="37"/>
      <c r="AS825" s="37"/>
      <c r="AT825" s="37"/>
      <c r="AU825" s="37"/>
      <c r="AV825" s="37"/>
      <c r="AW825" s="37"/>
    </row>
    <row r="826" spans="1:49" x14ac:dyDescent="0.25">
      <c r="A826" s="55">
        <f t="shared" si="64"/>
        <v>804</v>
      </c>
      <c r="B826" s="294"/>
      <c r="C826" s="297"/>
      <c r="D826" s="46"/>
      <c r="E826" s="312"/>
      <c r="F826" s="172">
        <v>637</v>
      </c>
      <c r="G826" s="7">
        <v>1175</v>
      </c>
      <c r="H826" s="8">
        <f t="shared" si="67"/>
        <v>0.748475</v>
      </c>
      <c r="I826" s="2">
        <v>1</v>
      </c>
      <c r="J826" s="62">
        <f t="shared" si="66"/>
        <v>0.748475</v>
      </c>
      <c r="K826" s="62">
        <f>(O23*G826)*0.000001</f>
        <v>0.98817499999999991</v>
      </c>
      <c r="L826" s="2" t="s">
        <v>8</v>
      </c>
      <c r="M826" s="23" t="s">
        <v>213</v>
      </c>
      <c r="N826" s="119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  <c r="AE826" s="37"/>
      <c r="AF826" s="37"/>
      <c r="AG826" s="37"/>
      <c r="AH826" s="37"/>
      <c r="AI826" s="37"/>
      <c r="AJ826" s="37"/>
      <c r="AK826" s="37"/>
      <c r="AL826" s="37"/>
      <c r="AM826" s="37"/>
      <c r="AN826" s="37"/>
      <c r="AO826" s="37"/>
      <c r="AP826" s="37"/>
      <c r="AQ826" s="37"/>
      <c r="AR826" s="37"/>
      <c r="AS826" s="37"/>
      <c r="AT826" s="37"/>
      <c r="AU826" s="37"/>
      <c r="AV826" s="37"/>
      <c r="AW826" s="37"/>
    </row>
    <row r="827" spans="1:49" x14ac:dyDescent="0.25">
      <c r="A827" s="55">
        <f t="shared" si="64"/>
        <v>805</v>
      </c>
      <c r="B827" s="294"/>
      <c r="C827" s="297"/>
      <c r="D827" s="46"/>
      <c r="E827" s="312"/>
      <c r="F827" s="73">
        <v>297</v>
      </c>
      <c r="G827" s="7">
        <v>1269</v>
      </c>
      <c r="H827" s="8">
        <f t="shared" si="67"/>
        <v>0.37689299999999998</v>
      </c>
      <c r="I827" s="2">
        <v>1</v>
      </c>
      <c r="J827" s="62">
        <f t="shared" si="66"/>
        <v>0.37689299999999998</v>
      </c>
      <c r="K827" s="62"/>
      <c r="L827" s="2" t="s">
        <v>8</v>
      </c>
      <c r="M827" s="13" t="s">
        <v>14</v>
      </c>
      <c r="N827" s="119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  <c r="AE827" s="37"/>
      <c r="AF827" s="37"/>
      <c r="AG827" s="37"/>
      <c r="AH827" s="37"/>
      <c r="AI827" s="37"/>
      <c r="AJ827" s="37"/>
      <c r="AK827" s="37"/>
      <c r="AL827" s="37"/>
      <c r="AM827" s="37"/>
      <c r="AN827" s="37"/>
      <c r="AO827" s="37"/>
      <c r="AP827" s="37"/>
      <c r="AQ827" s="37"/>
      <c r="AR827" s="37"/>
      <c r="AS827" s="37"/>
      <c r="AT827" s="37"/>
      <c r="AU827" s="37"/>
      <c r="AV827" s="37"/>
      <c r="AW827" s="37"/>
    </row>
    <row r="828" spans="1:49" x14ac:dyDescent="0.25">
      <c r="A828" s="55">
        <f t="shared" si="64"/>
        <v>806</v>
      </c>
      <c r="B828" s="294"/>
      <c r="C828" s="297"/>
      <c r="D828" s="46"/>
      <c r="E828" s="312"/>
      <c r="F828" s="73">
        <v>297</v>
      </c>
      <c r="G828" s="7">
        <v>1272</v>
      </c>
      <c r="H828" s="8">
        <f t="shared" si="67"/>
        <v>0.37778400000000001</v>
      </c>
      <c r="I828" s="2">
        <v>1</v>
      </c>
      <c r="J828" s="62">
        <f t="shared" si="66"/>
        <v>0.37778400000000001</v>
      </c>
      <c r="K828" s="62"/>
      <c r="L828" s="2" t="s">
        <v>8</v>
      </c>
      <c r="M828" s="13" t="s">
        <v>14</v>
      </c>
      <c r="N828" s="119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  <c r="AE828" s="37"/>
      <c r="AF828" s="37"/>
      <c r="AG828" s="37"/>
      <c r="AH828" s="37"/>
      <c r="AI828" s="37"/>
      <c r="AJ828" s="37"/>
      <c r="AK828" s="37"/>
      <c r="AL828" s="37"/>
      <c r="AM828" s="37"/>
      <c r="AN828" s="37"/>
      <c r="AO828" s="37"/>
      <c r="AP828" s="37"/>
      <c r="AQ828" s="37"/>
      <c r="AR828" s="37"/>
      <c r="AS828" s="37"/>
      <c r="AT828" s="37"/>
      <c r="AU828" s="37"/>
      <c r="AV828" s="37"/>
      <c r="AW828" s="37"/>
    </row>
    <row r="829" spans="1:49" x14ac:dyDescent="0.25">
      <c r="A829" s="55">
        <f t="shared" si="64"/>
        <v>807</v>
      </c>
      <c r="B829" s="294"/>
      <c r="C829" s="297"/>
      <c r="D829" s="46"/>
      <c r="E829" s="312"/>
      <c r="F829" s="73">
        <v>297</v>
      </c>
      <c r="G829" s="7">
        <v>1260</v>
      </c>
      <c r="H829" s="8">
        <f t="shared" si="67"/>
        <v>0.37422</v>
      </c>
      <c r="I829" s="2">
        <v>1</v>
      </c>
      <c r="J829" s="62">
        <f t="shared" si="66"/>
        <v>0.37422</v>
      </c>
      <c r="K829" s="62"/>
      <c r="L829" s="2" t="s">
        <v>8</v>
      </c>
      <c r="M829" s="13" t="s">
        <v>14</v>
      </c>
      <c r="N829" s="119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  <c r="AE829" s="37"/>
      <c r="AF829" s="37"/>
      <c r="AG829" s="37"/>
      <c r="AH829" s="37"/>
      <c r="AI829" s="37"/>
      <c r="AJ829" s="37"/>
      <c r="AK829" s="37"/>
      <c r="AL829" s="37"/>
      <c r="AM829" s="37"/>
      <c r="AN829" s="37"/>
      <c r="AO829" s="37"/>
      <c r="AP829" s="37"/>
      <c r="AQ829" s="37"/>
      <c r="AR829" s="37"/>
      <c r="AS829" s="37"/>
      <c r="AT829" s="37"/>
      <c r="AU829" s="37"/>
      <c r="AV829" s="37"/>
      <c r="AW829" s="37"/>
    </row>
    <row r="830" spans="1:49" x14ac:dyDescent="0.25">
      <c r="A830" s="55">
        <f t="shared" si="64"/>
        <v>808</v>
      </c>
      <c r="B830" s="294"/>
      <c r="C830" s="297"/>
      <c r="D830" s="46"/>
      <c r="E830" s="312"/>
      <c r="F830" s="73">
        <v>297</v>
      </c>
      <c r="G830" s="7">
        <v>1259</v>
      </c>
      <c r="H830" s="8">
        <f t="shared" ref="H830:H861" si="68">(F830*G830)*0.000001</f>
        <v>0.37392300000000001</v>
      </c>
      <c r="I830" s="2">
        <v>1</v>
      </c>
      <c r="J830" s="62">
        <f t="shared" si="66"/>
        <v>0.37392300000000001</v>
      </c>
      <c r="K830" s="62"/>
      <c r="L830" s="2" t="s">
        <v>8</v>
      </c>
      <c r="M830" s="13" t="s">
        <v>14</v>
      </c>
      <c r="N830" s="119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  <c r="AE830" s="37"/>
      <c r="AF830" s="37"/>
      <c r="AG830" s="37"/>
      <c r="AH830" s="37"/>
      <c r="AI830" s="37"/>
      <c r="AJ830" s="37"/>
      <c r="AK830" s="37"/>
      <c r="AL830" s="37"/>
      <c r="AM830" s="37"/>
      <c r="AN830" s="37"/>
      <c r="AO830" s="37"/>
      <c r="AP830" s="37"/>
      <c r="AQ830" s="37"/>
      <c r="AR830" s="37"/>
      <c r="AS830" s="37"/>
      <c r="AT830" s="37"/>
      <c r="AU830" s="37"/>
      <c r="AV830" s="37"/>
      <c r="AW830" s="37"/>
    </row>
    <row r="831" spans="1:49" x14ac:dyDescent="0.25">
      <c r="A831" s="55">
        <f t="shared" si="64"/>
        <v>809</v>
      </c>
      <c r="B831" s="294"/>
      <c r="C831" s="297"/>
      <c r="D831" s="46"/>
      <c r="E831" s="312"/>
      <c r="F831" s="73">
        <v>297</v>
      </c>
      <c r="G831" s="7">
        <v>1199</v>
      </c>
      <c r="H831" s="8">
        <f t="shared" si="68"/>
        <v>0.356103</v>
      </c>
      <c r="I831" s="2">
        <v>1</v>
      </c>
      <c r="J831" s="62">
        <f t="shared" si="66"/>
        <v>0.356103</v>
      </c>
      <c r="K831" s="62"/>
      <c r="L831" s="2" t="s">
        <v>8</v>
      </c>
      <c r="M831" s="13" t="s">
        <v>14</v>
      </c>
      <c r="N831" s="119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  <c r="AE831" s="37"/>
      <c r="AF831" s="37"/>
      <c r="AG831" s="37"/>
      <c r="AH831" s="37"/>
      <c r="AI831" s="37"/>
      <c r="AJ831" s="37"/>
      <c r="AK831" s="37"/>
      <c r="AL831" s="37"/>
      <c r="AM831" s="37"/>
      <c r="AN831" s="37"/>
      <c r="AO831" s="37"/>
      <c r="AP831" s="37"/>
      <c r="AQ831" s="37"/>
      <c r="AR831" s="37"/>
      <c r="AS831" s="37"/>
      <c r="AT831" s="37"/>
      <c r="AU831" s="37"/>
      <c r="AV831" s="37"/>
      <c r="AW831" s="37"/>
    </row>
    <row r="832" spans="1:49" x14ac:dyDescent="0.25">
      <c r="A832" s="55">
        <f t="shared" si="64"/>
        <v>810</v>
      </c>
      <c r="B832" s="294"/>
      <c r="C832" s="297"/>
      <c r="D832" s="46"/>
      <c r="E832" s="312"/>
      <c r="F832" s="73">
        <v>297</v>
      </c>
      <c r="G832" s="7">
        <v>1220</v>
      </c>
      <c r="H832" s="8">
        <f t="shared" si="68"/>
        <v>0.36234</v>
      </c>
      <c r="I832" s="2">
        <v>1</v>
      </c>
      <c r="J832" s="62">
        <f t="shared" si="66"/>
        <v>0.36234</v>
      </c>
      <c r="K832" s="62"/>
      <c r="L832" s="2" t="s">
        <v>8</v>
      </c>
      <c r="M832" s="13" t="s">
        <v>14</v>
      </c>
      <c r="N832" s="119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  <c r="AE832" s="37"/>
      <c r="AF832" s="37"/>
      <c r="AG832" s="37"/>
      <c r="AH832" s="37"/>
      <c r="AI832" s="37"/>
      <c r="AJ832" s="37"/>
      <c r="AK832" s="37"/>
      <c r="AL832" s="37"/>
      <c r="AM832" s="37"/>
      <c r="AN832" s="37"/>
      <c r="AO832" s="37"/>
      <c r="AP832" s="37"/>
      <c r="AQ832" s="37"/>
      <c r="AR832" s="37"/>
      <c r="AS832" s="37"/>
      <c r="AT832" s="37"/>
      <c r="AU832" s="37"/>
      <c r="AV832" s="37"/>
      <c r="AW832" s="37"/>
    </row>
    <row r="833" spans="1:49" x14ac:dyDescent="0.25">
      <c r="A833" s="55">
        <f t="shared" ref="A833:A868" si="69">A832+1</f>
        <v>811</v>
      </c>
      <c r="B833" s="294"/>
      <c r="C833" s="297"/>
      <c r="D833" s="46"/>
      <c r="E833" s="312"/>
      <c r="F833" s="73">
        <v>297</v>
      </c>
      <c r="G833" s="7">
        <v>1222</v>
      </c>
      <c r="H833" s="8">
        <f t="shared" si="68"/>
        <v>0.36293399999999998</v>
      </c>
      <c r="I833" s="2">
        <v>1</v>
      </c>
      <c r="J833" s="62">
        <f t="shared" si="66"/>
        <v>0.36293399999999998</v>
      </c>
      <c r="K833" s="62"/>
      <c r="L833" s="2" t="s">
        <v>8</v>
      </c>
      <c r="M833" s="13" t="s">
        <v>14</v>
      </c>
      <c r="N833" s="119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  <c r="AE833" s="37"/>
      <c r="AF833" s="37"/>
      <c r="AG833" s="37"/>
      <c r="AH833" s="37"/>
      <c r="AI833" s="37"/>
      <c r="AJ833" s="37"/>
      <c r="AK833" s="37"/>
      <c r="AL833" s="37"/>
      <c r="AM833" s="37"/>
      <c r="AN833" s="37"/>
      <c r="AO833" s="37"/>
      <c r="AP833" s="37"/>
      <c r="AQ833" s="37"/>
      <c r="AR833" s="37"/>
      <c r="AS833" s="37"/>
      <c r="AT833" s="37"/>
      <c r="AU833" s="37"/>
      <c r="AV833" s="37"/>
      <c r="AW833" s="37"/>
    </row>
    <row r="834" spans="1:49" x14ac:dyDescent="0.25">
      <c r="A834" s="55">
        <f t="shared" si="69"/>
        <v>812</v>
      </c>
      <c r="B834" s="294"/>
      <c r="C834" s="297"/>
      <c r="D834" s="46"/>
      <c r="E834" s="312"/>
      <c r="F834" s="73">
        <v>297</v>
      </c>
      <c r="G834" s="7">
        <v>1204</v>
      </c>
      <c r="H834" s="8">
        <f t="shared" si="68"/>
        <v>0.35758799999999996</v>
      </c>
      <c r="I834" s="2">
        <v>1</v>
      </c>
      <c r="J834" s="62">
        <f t="shared" si="66"/>
        <v>0.35758799999999996</v>
      </c>
      <c r="K834" s="62"/>
      <c r="L834" s="2" t="s">
        <v>8</v>
      </c>
      <c r="M834" s="13" t="s">
        <v>14</v>
      </c>
      <c r="N834" s="119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  <c r="AE834" s="37"/>
      <c r="AF834" s="37"/>
      <c r="AG834" s="37"/>
      <c r="AH834" s="37"/>
      <c r="AI834" s="37"/>
      <c r="AJ834" s="37"/>
      <c r="AK834" s="37"/>
      <c r="AL834" s="37"/>
      <c r="AM834" s="37"/>
      <c r="AN834" s="37"/>
      <c r="AO834" s="37"/>
      <c r="AP834" s="37"/>
      <c r="AQ834" s="37"/>
      <c r="AR834" s="37"/>
      <c r="AS834" s="37"/>
      <c r="AT834" s="37"/>
      <c r="AU834" s="37"/>
      <c r="AV834" s="37"/>
      <c r="AW834" s="37"/>
    </row>
    <row r="835" spans="1:49" x14ac:dyDescent="0.25">
      <c r="A835" s="55">
        <f t="shared" si="69"/>
        <v>813</v>
      </c>
      <c r="B835" s="294"/>
      <c r="C835" s="297"/>
      <c r="D835" s="46"/>
      <c r="E835" s="312"/>
      <c r="F835" s="73">
        <v>297</v>
      </c>
      <c r="G835" s="7">
        <v>1282</v>
      </c>
      <c r="H835" s="8">
        <f t="shared" si="68"/>
        <v>0.38075399999999998</v>
      </c>
      <c r="I835" s="2">
        <v>1</v>
      </c>
      <c r="J835" s="62">
        <f t="shared" si="66"/>
        <v>0.38075399999999998</v>
      </c>
      <c r="K835" s="62"/>
      <c r="L835" s="2" t="s">
        <v>8</v>
      </c>
      <c r="M835" s="13" t="s">
        <v>14</v>
      </c>
      <c r="N835" s="119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  <c r="AE835" s="37"/>
      <c r="AF835" s="37"/>
      <c r="AG835" s="37"/>
      <c r="AH835" s="37"/>
      <c r="AI835" s="37"/>
      <c r="AJ835" s="37"/>
      <c r="AK835" s="37"/>
      <c r="AL835" s="37"/>
      <c r="AM835" s="37"/>
      <c r="AN835" s="37"/>
      <c r="AO835" s="37"/>
      <c r="AP835" s="37"/>
      <c r="AQ835" s="37"/>
      <c r="AR835" s="37"/>
      <c r="AS835" s="37"/>
      <c r="AT835" s="37"/>
      <c r="AU835" s="37"/>
      <c r="AV835" s="37"/>
      <c r="AW835" s="37"/>
    </row>
    <row r="836" spans="1:49" x14ac:dyDescent="0.25">
      <c r="A836" s="55">
        <f t="shared" si="69"/>
        <v>814</v>
      </c>
      <c r="B836" s="294"/>
      <c r="C836" s="297"/>
      <c r="D836" s="46"/>
      <c r="E836" s="312"/>
      <c r="F836" s="73">
        <v>297</v>
      </c>
      <c r="G836" s="7">
        <v>1281</v>
      </c>
      <c r="H836" s="8">
        <f t="shared" si="68"/>
        <v>0.38045699999999999</v>
      </c>
      <c r="I836" s="2">
        <v>1</v>
      </c>
      <c r="J836" s="62">
        <f t="shared" si="66"/>
        <v>0.38045699999999999</v>
      </c>
      <c r="K836" s="62"/>
      <c r="L836" s="2" t="s">
        <v>8</v>
      </c>
      <c r="M836" s="13" t="s">
        <v>14</v>
      </c>
      <c r="N836" s="119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  <c r="AE836" s="37"/>
      <c r="AF836" s="37"/>
      <c r="AG836" s="37"/>
      <c r="AH836" s="37"/>
      <c r="AI836" s="37"/>
      <c r="AJ836" s="37"/>
      <c r="AK836" s="37"/>
      <c r="AL836" s="37"/>
      <c r="AM836" s="37"/>
      <c r="AN836" s="37"/>
      <c r="AO836" s="37"/>
      <c r="AP836" s="37"/>
      <c r="AQ836" s="37"/>
      <c r="AR836" s="37"/>
      <c r="AS836" s="37"/>
      <c r="AT836" s="37"/>
      <c r="AU836" s="37"/>
      <c r="AV836" s="37"/>
      <c r="AW836" s="37"/>
    </row>
    <row r="837" spans="1:49" x14ac:dyDescent="0.25">
      <c r="A837" s="55">
        <f t="shared" si="69"/>
        <v>815</v>
      </c>
      <c r="B837" s="294"/>
      <c r="C837" s="297"/>
      <c r="D837" s="46"/>
      <c r="E837" s="312"/>
      <c r="F837" s="73">
        <v>297</v>
      </c>
      <c r="G837" s="7">
        <v>1258</v>
      </c>
      <c r="H837" s="8">
        <f t="shared" si="68"/>
        <v>0.37362599999999996</v>
      </c>
      <c r="I837" s="2">
        <v>1</v>
      </c>
      <c r="J837" s="62">
        <f t="shared" ref="J837:J868" si="70">H837*I837</f>
        <v>0.37362599999999996</v>
      </c>
      <c r="K837" s="62"/>
      <c r="L837" s="2" t="s">
        <v>8</v>
      </c>
      <c r="M837" s="13" t="s">
        <v>14</v>
      </c>
      <c r="N837" s="119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  <c r="AE837" s="37"/>
      <c r="AF837" s="37"/>
      <c r="AG837" s="37"/>
      <c r="AH837" s="37"/>
      <c r="AI837" s="37"/>
      <c r="AJ837" s="37"/>
      <c r="AK837" s="37"/>
      <c r="AL837" s="37"/>
      <c r="AM837" s="37"/>
      <c r="AN837" s="37"/>
      <c r="AO837" s="37"/>
      <c r="AP837" s="37"/>
      <c r="AQ837" s="37"/>
      <c r="AR837" s="37"/>
      <c r="AS837" s="37"/>
      <c r="AT837" s="37"/>
      <c r="AU837" s="37"/>
      <c r="AV837" s="37"/>
      <c r="AW837" s="37"/>
    </row>
    <row r="838" spans="1:49" x14ac:dyDescent="0.25">
      <c r="A838" s="55">
        <f t="shared" si="69"/>
        <v>816</v>
      </c>
      <c r="B838" s="294"/>
      <c r="C838" s="297"/>
      <c r="D838" s="46"/>
      <c r="E838" s="312"/>
      <c r="F838" s="58">
        <v>297</v>
      </c>
      <c r="G838" s="4">
        <v>1120</v>
      </c>
      <c r="H838" s="8">
        <f t="shared" si="68"/>
        <v>0.33263999999999999</v>
      </c>
      <c r="I838" s="2">
        <v>1</v>
      </c>
      <c r="J838" s="62">
        <f t="shared" si="70"/>
        <v>0.33263999999999999</v>
      </c>
      <c r="K838" s="62"/>
      <c r="L838" s="2" t="s">
        <v>8</v>
      </c>
      <c r="M838" s="13" t="s">
        <v>14</v>
      </c>
      <c r="N838" s="119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  <c r="AE838" s="37"/>
      <c r="AF838" s="37"/>
      <c r="AG838" s="37"/>
      <c r="AH838" s="37"/>
      <c r="AI838" s="37"/>
      <c r="AJ838" s="37"/>
      <c r="AK838" s="37"/>
      <c r="AL838" s="37"/>
      <c r="AM838" s="37"/>
      <c r="AN838" s="37"/>
      <c r="AO838" s="37"/>
      <c r="AP838" s="37"/>
      <c r="AQ838" s="37"/>
      <c r="AR838" s="37"/>
      <c r="AS838" s="37"/>
      <c r="AT838" s="37"/>
      <c r="AU838" s="37"/>
      <c r="AV838" s="37"/>
      <c r="AW838" s="37"/>
    </row>
    <row r="839" spans="1:49" x14ac:dyDescent="0.25">
      <c r="A839" s="55">
        <f t="shared" si="69"/>
        <v>817</v>
      </c>
      <c r="B839" s="294"/>
      <c r="C839" s="297"/>
      <c r="D839" s="46"/>
      <c r="E839" s="312"/>
      <c r="F839" s="138">
        <v>402</v>
      </c>
      <c r="G839" s="4">
        <v>1239</v>
      </c>
      <c r="H839" s="8">
        <f t="shared" si="68"/>
        <v>0.49807799999999997</v>
      </c>
      <c r="I839" s="2">
        <v>1</v>
      </c>
      <c r="J839" s="62">
        <f t="shared" si="70"/>
        <v>0.49807799999999997</v>
      </c>
      <c r="K839" s="62">
        <f>(O25*G839)*0.000001</f>
        <v>0.52037999999999995</v>
      </c>
      <c r="L839" s="2" t="s">
        <v>8</v>
      </c>
      <c r="M839" s="23" t="s">
        <v>70</v>
      </c>
      <c r="N839" s="119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  <c r="AE839" s="37"/>
      <c r="AF839" s="37"/>
      <c r="AG839" s="37"/>
      <c r="AH839" s="37"/>
      <c r="AI839" s="37"/>
      <c r="AJ839" s="37"/>
      <c r="AK839" s="37"/>
      <c r="AL839" s="37"/>
      <c r="AM839" s="37"/>
      <c r="AN839" s="37"/>
      <c r="AO839" s="37"/>
      <c r="AP839" s="37"/>
      <c r="AQ839" s="37"/>
      <c r="AR839" s="37"/>
      <c r="AS839" s="37"/>
      <c r="AT839" s="37"/>
      <c r="AU839" s="37"/>
      <c r="AV839" s="37"/>
      <c r="AW839" s="37"/>
    </row>
    <row r="840" spans="1:49" x14ac:dyDescent="0.25">
      <c r="A840" s="55">
        <f t="shared" si="69"/>
        <v>818</v>
      </c>
      <c r="B840" s="294"/>
      <c r="C840" s="297"/>
      <c r="D840" s="46"/>
      <c r="E840" s="312"/>
      <c r="F840" s="58">
        <v>297</v>
      </c>
      <c r="G840" s="4">
        <v>1184</v>
      </c>
      <c r="H840" s="8">
        <f t="shared" si="68"/>
        <v>0.35164799999999996</v>
      </c>
      <c r="I840" s="2">
        <v>1</v>
      </c>
      <c r="J840" s="62">
        <f t="shared" si="70"/>
        <v>0.35164799999999996</v>
      </c>
      <c r="K840" s="62"/>
      <c r="L840" s="2" t="s">
        <v>8</v>
      </c>
      <c r="M840" s="13" t="s">
        <v>14</v>
      </c>
      <c r="N840" s="119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  <c r="AE840" s="37"/>
      <c r="AF840" s="37"/>
      <c r="AG840" s="37"/>
      <c r="AH840" s="37"/>
      <c r="AI840" s="37"/>
      <c r="AJ840" s="37"/>
      <c r="AK840" s="37"/>
      <c r="AL840" s="37"/>
      <c r="AM840" s="37"/>
      <c r="AN840" s="37"/>
      <c r="AO840" s="37"/>
      <c r="AP840" s="37"/>
      <c r="AQ840" s="37"/>
      <c r="AR840" s="37"/>
      <c r="AS840" s="37"/>
      <c r="AT840" s="37"/>
      <c r="AU840" s="37"/>
      <c r="AV840" s="37"/>
      <c r="AW840" s="37"/>
    </row>
    <row r="841" spans="1:49" x14ac:dyDescent="0.25">
      <c r="A841" s="55">
        <f t="shared" si="69"/>
        <v>819</v>
      </c>
      <c r="B841" s="294"/>
      <c r="C841" s="297"/>
      <c r="D841" s="46"/>
      <c r="E841" s="312"/>
      <c r="F841" s="138">
        <v>376</v>
      </c>
      <c r="G841" s="4">
        <v>1239</v>
      </c>
      <c r="H841" s="8">
        <f t="shared" si="68"/>
        <v>0.465864</v>
      </c>
      <c r="I841" s="2">
        <v>1</v>
      </c>
      <c r="J841" s="62">
        <f t="shared" si="70"/>
        <v>0.465864</v>
      </c>
      <c r="K841" s="62">
        <f>(O25*G841)*0.000001</f>
        <v>0.52037999999999995</v>
      </c>
      <c r="L841" s="2" t="s">
        <v>8</v>
      </c>
      <c r="M841" s="23" t="s">
        <v>70</v>
      </c>
      <c r="N841" s="119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  <c r="AE841" s="37"/>
      <c r="AF841" s="37"/>
      <c r="AG841" s="37"/>
      <c r="AH841" s="37"/>
      <c r="AI841" s="37"/>
      <c r="AJ841" s="37"/>
      <c r="AK841" s="37"/>
      <c r="AL841" s="37"/>
      <c r="AM841" s="37"/>
      <c r="AN841" s="37"/>
      <c r="AO841" s="37"/>
      <c r="AP841" s="37"/>
      <c r="AQ841" s="37"/>
      <c r="AR841" s="37"/>
      <c r="AS841" s="37"/>
      <c r="AT841" s="37"/>
      <c r="AU841" s="37"/>
      <c r="AV841" s="37"/>
      <c r="AW841" s="37"/>
    </row>
    <row r="842" spans="1:49" ht="15.75" thickBot="1" x14ac:dyDescent="0.3">
      <c r="A842" s="98">
        <f t="shared" si="69"/>
        <v>820</v>
      </c>
      <c r="B842" s="294"/>
      <c r="C842" s="297"/>
      <c r="D842" s="40"/>
      <c r="E842" s="312"/>
      <c r="F842" s="151">
        <v>297</v>
      </c>
      <c r="G842" s="28">
        <v>1306</v>
      </c>
      <c r="H842" s="27">
        <f t="shared" si="68"/>
        <v>0.387882</v>
      </c>
      <c r="I842" s="146">
        <v>1</v>
      </c>
      <c r="J842" s="68">
        <f t="shared" si="70"/>
        <v>0.387882</v>
      </c>
      <c r="K842" s="68"/>
      <c r="L842" s="146" t="s">
        <v>8</v>
      </c>
      <c r="M842" s="48" t="s">
        <v>14</v>
      </c>
      <c r="N842" s="119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  <c r="AE842" s="37"/>
      <c r="AF842" s="37"/>
      <c r="AG842" s="37"/>
      <c r="AH842" s="37"/>
      <c r="AI842" s="37"/>
      <c r="AJ842" s="37"/>
      <c r="AK842" s="37"/>
      <c r="AL842" s="37"/>
      <c r="AM842" s="37"/>
      <c r="AN842" s="37"/>
      <c r="AO842" s="37"/>
      <c r="AP842" s="37"/>
      <c r="AQ842" s="37"/>
      <c r="AR842" s="37"/>
      <c r="AS842" s="37"/>
      <c r="AT842" s="37"/>
      <c r="AU842" s="37"/>
      <c r="AV842" s="37"/>
      <c r="AW842" s="37"/>
    </row>
    <row r="843" spans="1:49" ht="30" x14ac:dyDescent="0.25">
      <c r="A843" s="98">
        <f t="shared" si="69"/>
        <v>821</v>
      </c>
      <c r="B843" s="330" t="s">
        <v>286</v>
      </c>
      <c r="C843" s="333" t="s">
        <v>68</v>
      </c>
      <c r="D843" s="201"/>
      <c r="E843" s="361" t="s">
        <v>97</v>
      </c>
      <c r="F843" s="114">
        <v>297</v>
      </c>
      <c r="G843" s="202">
        <v>210</v>
      </c>
      <c r="H843" s="203">
        <f t="shared" si="68"/>
        <v>6.2369999999999995E-2</v>
      </c>
      <c r="I843" s="114">
        <v>7</v>
      </c>
      <c r="J843" s="115">
        <f t="shared" si="70"/>
        <v>0.43658999999999998</v>
      </c>
      <c r="K843" s="115"/>
      <c r="L843" s="108" t="s">
        <v>148</v>
      </c>
      <c r="M843" s="109" t="s">
        <v>149</v>
      </c>
      <c r="N843" s="119">
        <v>2</v>
      </c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  <c r="AE843" s="37"/>
      <c r="AF843" s="37"/>
      <c r="AG843" s="37"/>
      <c r="AH843" s="37"/>
      <c r="AI843" s="37"/>
      <c r="AJ843" s="37"/>
      <c r="AK843" s="37"/>
      <c r="AL843" s="37"/>
      <c r="AM843" s="37"/>
      <c r="AN843" s="37"/>
      <c r="AO843" s="37"/>
      <c r="AP843" s="37"/>
      <c r="AQ843" s="37"/>
      <c r="AR843" s="37"/>
      <c r="AS843" s="37"/>
      <c r="AT843" s="37"/>
      <c r="AU843" s="37"/>
      <c r="AV843" s="37"/>
      <c r="AW843" s="37"/>
    </row>
    <row r="844" spans="1:49" x14ac:dyDescent="0.25">
      <c r="A844" s="98">
        <f t="shared" si="69"/>
        <v>822</v>
      </c>
      <c r="B844" s="331"/>
      <c r="C844" s="414"/>
      <c r="D844" s="204" t="s">
        <v>16</v>
      </c>
      <c r="E844" s="362"/>
      <c r="F844" s="205">
        <v>286</v>
      </c>
      <c r="G844" s="206">
        <v>1199</v>
      </c>
      <c r="H844" s="207">
        <f t="shared" si="68"/>
        <v>0.342914</v>
      </c>
      <c r="I844" s="83">
        <v>1</v>
      </c>
      <c r="J844" s="86">
        <f t="shared" si="70"/>
        <v>0.342914</v>
      </c>
      <c r="K844" s="86"/>
      <c r="L844" s="191" t="s">
        <v>157</v>
      </c>
      <c r="M844" s="84" t="s">
        <v>14</v>
      </c>
      <c r="N844" s="119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  <c r="AE844" s="37"/>
      <c r="AF844" s="37"/>
      <c r="AG844" s="37"/>
      <c r="AH844" s="37"/>
      <c r="AI844" s="37"/>
      <c r="AJ844" s="37"/>
      <c r="AK844" s="37"/>
      <c r="AL844" s="37"/>
      <c r="AM844" s="37"/>
      <c r="AN844" s="37"/>
      <c r="AO844" s="37"/>
      <c r="AP844" s="37"/>
      <c r="AQ844" s="37"/>
      <c r="AR844" s="37"/>
      <c r="AS844" s="37"/>
      <c r="AT844" s="37"/>
      <c r="AU844" s="37"/>
      <c r="AV844" s="37"/>
      <c r="AW844" s="37"/>
    </row>
    <row r="845" spans="1:49" x14ac:dyDescent="0.25">
      <c r="A845" s="98">
        <f t="shared" si="69"/>
        <v>823</v>
      </c>
      <c r="B845" s="331"/>
      <c r="C845" s="414"/>
      <c r="D845" s="204" t="s">
        <v>17</v>
      </c>
      <c r="E845" s="362"/>
      <c r="F845" s="205">
        <v>288</v>
      </c>
      <c r="G845" s="206">
        <v>1197</v>
      </c>
      <c r="H845" s="207">
        <f t="shared" si="68"/>
        <v>0.34473599999999999</v>
      </c>
      <c r="I845" s="83">
        <v>1</v>
      </c>
      <c r="J845" s="86">
        <f t="shared" si="70"/>
        <v>0.34473599999999999</v>
      </c>
      <c r="K845" s="86"/>
      <c r="L845" s="191" t="s">
        <v>157</v>
      </c>
      <c r="M845" s="84" t="s">
        <v>14</v>
      </c>
      <c r="N845" s="119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  <c r="AE845" s="37"/>
      <c r="AF845" s="37"/>
      <c r="AG845" s="37"/>
      <c r="AH845" s="37"/>
      <c r="AI845" s="37"/>
      <c r="AJ845" s="37"/>
      <c r="AK845" s="37"/>
      <c r="AL845" s="37"/>
      <c r="AM845" s="37"/>
      <c r="AN845" s="37"/>
      <c r="AO845" s="37"/>
      <c r="AP845" s="37"/>
      <c r="AQ845" s="37"/>
      <c r="AR845" s="37"/>
      <c r="AS845" s="37"/>
      <c r="AT845" s="37"/>
      <c r="AU845" s="37"/>
      <c r="AV845" s="37"/>
      <c r="AW845" s="37"/>
    </row>
    <row r="846" spans="1:49" x14ac:dyDescent="0.25">
      <c r="A846" s="98">
        <f t="shared" si="69"/>
        <v>824</v>
      </c>
      <c r="B846" s="331"/>
      <c r="C846" s="414"/>
      <c r="D846" s="204" t="s">
        <v>18</v>
      </c>
      <c r="E846" s="362"/>
      <c r="F846" s="205">
        <v>287</v>
      </c>
      <c r="G846" s="206">
        <v>1179</v>
      </c>
      <c r="H846" s="207">
        <f t="shared" si="68"/>
        <v>0.33837299999999998</v>
      </c>
      <c r="I846" s="83">
        <v>1</v>
      </c>
      <c r="J846" s="86">
        <f t="shared" si="70"/>
        <v>0.33837299999999998</v>
      </c>
      <c r="K846" s="86"/>
      <c r="L846" s="191" t="s">
        <v>157</v>
      </c>
      <c r="M846" s="84" t="s">
        <v>14</v>
      </c>
      <c r="N846" s="119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  <c r="AE846" s="37"/>
      <c r="AF846" s="37"/>
      <c r="AG846" s="37"/>
      <c r="AH846" s="37"/>
      <c r="AI846" s="37"/>
      <c r="AJ846" s="37"/>
      <c r="AK846" s="37"/>
      <c r="AL846" s="37"/>
      <c r="AM846" s="37"/>
      <c r="AN846" s="37"/>
      <c r="AO846" s="37"/>
      <c r="AP846" s="37"/>
      <c r="AQ846" s="37"/>
      <c r="AR846" s="37"/>
      <c r="AS846" s="37"/>
      <c r="AT846" s="37"/>
      <c r="AU846" s="37"/>
      <c r="AV846" s="37"/>
      <c r="AW846" s="37"/>
    </row>
    <row r="847" spans="1:49" x14ac:dyDescent="0.25">
      <c r="A847" s="98">
        <f t="shared" si="69"/>
        <v>825</v>
      </c>
      <c r="B847" s="331"/>
      <c r="C847" s="414"/>
      <c r="D847" s="204" t="s">
        <v>19</v>
      </c>
      <c r="E847" s="362"/>
      <c r="F847" s="205">
        <v>297</v>
      </c>
      <c r="G847" s="206">
        <v>995</v>
      </c>
      <c r="H847" s="207">
        <f t="shared" si="68"/>
        <v>0.29551499999999997</v>
      </c>
      <c r="I847" s="83">
        <v>1</v>
      </c>
      <c r="J847" s="86">
        <f t="shared" si="70"/>
        <v>0.29551499999999997</v>
      </c>
      <c r="K847" s="86"/>
      <c r="L847" s="83" t="s">
        <v>8</v>
      </c>
      <c r="M847" s="84" t="s">
        <v>14</v>
      </c>
      <c r="N847" s="119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  <c r="AE847" s="37"/>
      <c r="AF847" s="37"/>
      <c r="AG847" s="37"/>
      <c r="AH847" s="37"/>
      <c r="AI847" s="37"/>
      <c r="AJ847" s="37"/>
      <c r="AK847" s="37"/>
      <c r="AL847" s="37"/>
      <c r="AM847" s="37"/>
      <c r="AN847" s="37"/>
      <c r="AO847" s="37"/>
      <c r="AP847" s="37"/>
      <c r="AQ847" s="37"/>
      <c r="AR847" s="37"/>
      <c r="AS847" s="37"/>
      <c r="AT847" s="37"/>
      <c r="AU847" s="37"/>
      <c r="AV847" s="37"/>
      <c r="AW847" s="37"/>
    </row>
    <row r="848" spans="1:49" x14ac:dyDescent="0.25">
      <c r="A848" s="98">
        <f t="shared" si="69"/>
        <v>826</v>
      </c>
      <c r="B848" s="331"/>
      <c r="C848" s="414"/>
      <c r="D848" s="204" t="s">
        <v>15</v>
      </c>
      <c r="E848" s="362"/>
      <c r="F848" s="205">
        <v>297</v>
      </c>
      <c r="G848" s="206">
        <v>745</v>
      </c>
      <c r="H848" s="207">
        <f t="shared" si="68"/>
        <v>0.22126499999999999</v>
      </c>
      <c r="I848" s="83">
        <v>1</v>
      </c>
      <c r="J848" s="86">
        <f t="shared" si="70"/>
        <v>0.22126499999999999</v>
      </c>
      <c r="K848" s="86"/>
      <c r="L848" s="83" t="s">
        <v>8</v>
      </c>
      <c r="M848" s="84" t="s">
        <v>14</v>
      </c>
      <c r="N848" s="119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  <c r="AE848" s="37"/>
      <c r="AF848" s="37"/>
      <c r="AG848" s="37"/>
      <c r="AH848" s="37"/>
      <c r="AI848" s="37"/>
      <c r="AJ848" s="37"/>
      <c r="AK848" s="37"/>
      <c r="AL848" s="37"/>
      <c r="AM848" s="37"/>
      <c r="AN848" s="37"/>
      <c r="AO848" s="37"/>
      <c r="AP848" s="37"/>
      <c r="AQ848" s="37"/>
      <c r="AR848" s="37"/>
      <c r="AS848" s="37"/>
      <c r="AT848" s="37"/>
      <c r="AU848" s="37"/>
      <c r="AV848" s="37"/>
      <c r="AW848" s="37"/>
    </row>
    <row r="849" spans="1:49" x14ac:dyDescent="0.25">
      <c r="A849" s="98">
        <f t="shared" si="69"/>
        <v>827</v>
      </c>
      <c r="B849" s="331"/>
      <c r="C849" s="414"/>
      <c r="D849" s="208"/>
      <c r="E849" s="362"/>
      <c r="F849" s="209">
        <v>643</v>
      </c>
      <c r="G849" s="206">
        <v>789</v>
      </c>
      <c r="H849" s="207">
        <f t="shared" si="68"/>
        <v>0.50732699999999997</v>
      </c>
      <c r="I849" s="83">
        <v>1</v>
      </c>
      <c r="J849" s="86">
        <f t="shared" si="70"/>
        <v>0.50732699999999997</v>
      </c>
      <c r="K849" s="86">
        <f>(O23*G849)*0.000001</f>
        <v>0.66354899999999994</v>
      </c>
      <c r="L849" s="83" t="s">
        <v>8</v>
      </c>
      <c r="M849" s="210" t="s">
        <v>213</v>
      </c>
      <c r="N849" s="119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  <c r="AE849" s="37"/>
      <c r="AF849" s="37"/>
      <c r="AG849" s="37"/>
      <c r="AH849" s="37"/>
      <c r="AI849" s="37"/>
      <c r="AJ849" s="37"/>
      <c r="AK849" s="37"/>
      <c r="AL849" s="37"/>
      <c r="AM849" s="37"/>
      <c r="AN849" s="37"/>
      <c r="AO849" s="37"/>
      <c r="AP849" s="37"/>
      <c r="AQ849" s="37"/>
      <c r="AR849" s="37"/>
      <c r="AS849" s="37"/>
      <c r="AT849" s="37"/>
      <c r="AU849" s="37"/>
      <c r="AV849" s="37"/>
      <c r="AW849" s="37"/>
    </row>
    <row r="850" spans="1:49" x14ac:dyDescent="0.25">
      <c r="A850" s="98">
        <f t="shared" si="69"/>
        <v>828</v>
      </c>
      <c r="B850" s="331"/>
      <c r="C850" s="414"/>
      <c r="D850" s="208"/>
      <c r="E850" s="362"/>
      <c r="F850" s="205">
        <v>297</v>
      </c>
      <c r="G850" s="206">
        <v>1214</v>
      </c>
      <c r="H850" s="207">
        <f t="shared" si="68"/>
        <v>0.36055799999999999</v>
      </c>
      <c r="I850" s="83">
        <v>1</v>
      </c>
      <c r="J850" s="86">
        <f t="shared" si="70"/>
        <v>0.36055799999999999</v>
      </c>
      <c r="K850" s="86"/>
      <c r="L850" s="83" t="s">
        <v>8</v>
      </c>
      <c r="M850" s="84" t="s">
        <v>14</v>
      </c>
      <c r="N850" s="119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  <c r="AE850" s="37"/>
      <c r="AF850" s="37"/>
      <c r="AG850" s="37"/>
      <c r="AH850" s="37"/>
      <c r="AI850" s="37"/>
      <c r="AJ850" s="37"/>
      <c r="AK850" s="37"/>
      <c r="AL850" s="37"/>
      <c r="AM850" s="37"/>
      <c r="AN850" s="37"/>
      <c r="AO850" s="37"/>
      <c r="AP850" s="37"/>
      <c r="AQ850" s="37"/>
      <c r="AR850" s="37"/>
      <c r="AS850" s="37"/>
      <c r="AT850" s="37"/>
      <c r="AU850" s="37"/>
      <c r="AV850" s="37"/>
      <c r="AW850" s="37"/>
    </row>
    <row r="851" spans="1:49" x14ac:dyDescent="0.25">
      <c r="A851" s="98">
        <f t="shared" si="69"/>
        <v>829</v>
      </c>
      <c r="B851" s="331"/>
      <c r="C851" s="414"/>
      <c r="D851" s="208"/>
      <c r="E851" s="362"/>
      <c r="F851" s="209">
        <v>433</v>
      </c>
      <c r="G851" s="206">
        <v>1179</v>
      </c>
      <c r="H851" s="207">
        <f t="shared" si="68"/>
        <v>0.51050699999999993</v>
      </c>
      <c r="I851" s="83">
        <v>1</v>
      </c>
      <c r="J851" s="86">
        <f t="shared" si="70"/>
        <v>0.51050699999999993</v>
      </c>
      <c r="K851" s="86">
        <f>(O24*G851)*0.000001</f>
        <v>0.700326</v>
      </c>
      <c r="L851" s="83" t="s">
        <v>8</v>
      </c>
      <c r="M851" s="210" t="s">
        <v>71</v>
      </c>
      <c r="N851" s="119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  <c r="AE851" s="37"/>
      <c r="AF851" s="37"/>
      <c r="AG851" s="37"/>
      <c r="AH851" s="37"/>
      <c r="AI851" s="37"/>
      <c r="AJ851" s="37"/>
      <c r="AK851" s="37"/>
      <c r="AL851" s="37"/>
      <c r="AM851" s="37"/>
      <c r="AN851" s="37"/>
      <c r="AO851" s="37"/>
      <c r="AP851" s="37"/>
      <c r="AQ851" s="37"/>
      <c r="AR851" s="37"/>
      <c r="AS851" s="37"/>
      <c r="AT851" s="37"/>
      <c r="AU851" s="37"/>
      <c r="AV851" s="37"/>
      <c r="AW851" s="37"/>
    </row>
    <row r="852" spans="1:49" x14ac:dyDescent="0.25">
      <c r="A852" s="98">
        <f t="shared" si="69"/>
        <v>830</v>
      </c>
      <c r="B852" s="331"/>
      <c r="C852" s="414"/>
      <c r="D852" s="208"/>
      <c r="E852" s="362"/>
      <c r="F852" s="205">
        <v>297</v>
      </c>
      <c r="G852" s="206">
        <v>1304</v>
      </c>
      <c r="H852" s="207">
        <f t="shared" si="68"/>
        <v>0.38728799999999997</v>
      </c>
      <c r="I852" s="83">
        <v>1</v>
      </c>
      <c r="J852" s="86">
        <f t="shared" si="70"/>
        <v>0.38728799999999997</v>
      </c>
      <c r="K852" s="86"/>
      <c r="L852" s="83" t="s">
        <v>8</v>
      </c>
      <c r="M852" s="84" t="s">
        <v>14</v>
      </c>
      <c r="N852" s="119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  <c r="AE852" s="37"/>
      <c r="AF852" s="37"/>
      <c r="AG852" s="37"/>
      <c r="AH852" s="37"/>
      <c r="AI852" s="37"/>
      <c r="AJ852" s="37"/>
      <c r="AK852" s="37"/>
      <c r="AL852" s="37"/>
      <c r="AM852" s="37"/>
      <c r="AN852" s="37"/>
      <c r="AO852" s="37"/>
      <c r="AP852" s="37"/>
      <c r="AQ852" s="37"/>
      <c r="AR852" s="37"/>
      <c r="AS852" s="37"/>
      <c r="AT852" s="37"/>
      <c r="AU852" s="37"/>
      <c r="AV852" s="37"/>
      <c r="AW852" s="37"/>
    </row>
    <row r="853" spans="1:49" x14ac:dyDescent="0.25">
      <c r="A853" s="98">
        <f t="shared" si="69"/>
        <v>831</v>
      </c>
      <c r="B853" s="331"/>
      <c r="C853" s="414"/>
      <c r="D853" s="208"/>
      <c r="E853" s="362"/>
      <c r="F853" s="205">
        <v>297</v>
      </c>
      <c r="G853" s="206">
        <v>1303</v>
      </c>
      <c r="H853" s="207">
        <f t="shared" si="68"/>
        <v>0.38699099999999997</v>
      </c>
      <c r="I853" s="83">
        <v>1</v>
      </c>
      <c r="J853" s="86">
        <f t="shared" si="70"/>
        <v>0.38699099999999997</v>
      </c>
      <c r="K853" s="86"/>
      <c r="L853" s="83" t="s">
        <v>8</v>
      </c>
      <c r="M853" s="84" t="s">
        <v>14</v>
      </c>
      <c r="N853" s="119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  <c r="AE853" s="37"/>
      <c r="AF853" s="37"/>
      <c r="AG853" s="37"/>
      <c r="AH853" s="37"/>
      <c r="AI853" s="37"/>
      <c r="AJ853" s="37"/>
      <c r="AK853" s="37"/>
      <c r="AL853" s="37"/>
      <c r="AM853" s="37"/>
      <c r="AN853" s="37"/>
      <c r="AO853" s="37"/>
      <c r="AP853" s="37"/>
      <c r="AQ853" s="37"/>
      <c r="AR853" s="37"/>
      <c r="AS853" s="37"/>
      <c r="AT853" s="37"/>
      <c r="AU853" s="37"/>
      <c r="AV853" s="37"/>
      <c r="AW853" s="37"/>
    </row>
    <row r="854" spans="1:49" x14ac:dyDescent="0.25">
      <c r="A854" s="98">
        <f t="shared" si="69"/>
        <v>832</v>
      </c>
      <c r="B854" s="331"/>
      <c r="C854" s="414"/>
      <c r="D854" s="208"/>
      <c r="E854" s="362"/>
      <c r="F854" s="205">
        <v>297</v>
      </c>
      <c r="G854" s="206">
        <v>1193</v>
      </c>
      <c r="H854" s="207">
        <f t="shared" si="68"/>
        <v>0.354321</v>
      </c>
      <c r="I854" s="83">
        <v>1</v>
      </c>
      <c r="J854" s="86">
        <f t="shared" si="70"/>
        <v>0.354321</v>
      </c>
      <c r="K854" s="86"/>
      <c r="L854" s="83" t="s">
        <v>8</v>
      </c>
      <c r="M854" s="84" t="s">
        <v>14</v>
      </c>
      <c r="N854" s="119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  <c r="AE854" s="37"/>
      <c r="AF854" s="37"/>
      <c r="AG854" s="37"/>
      <c r="AH854" s="37"/>
      <c r="AI854" s="37"/>
      <c r="AJ854" s="37"/>
      <c r="AK854" s="37"/>
      <c r="AL854" s="37"/>
      <c r="AM854" s="37"/>
      <c r="AN854" s="37"/>
      <c r="AO854" s="37"/>
      <c r="AP854" s="37"/>
      <c r="AQ854" s="37"/>
      <c r="AR854" s="37"/>
      <c r="AS854" s="37"/>
      <c r="AT854" s="37"/>
      <c r="AU854" s="37"/>
      <c r="AV854" s="37"/>
      <c r="AW854" s="37"/>
    </row>
    <row r="855" spans="1:49" x14ac:dyDescent="0.25">
      <c r="A855" s="98">
        <f t="shared" si="69"/>
        <v>833</v>
      </c>
      <c r="B855" s="331"/>
      <c r="C855" s="414"/>
      <c r="D855" s="208"/>
      <c r="E855" s="362"/>
      <c r="F855" s="209">
        <v>398</v>
      </c>
      <c r="G855" s="206">
        <v>1066</v>
      </c>
      <c r="H855" s="207">
        <f t="shared" si="68"/>
        <v>0.42426799999999998</v>
      </c>
      <c r="I855" s="83">
        <v>1</v>
      </c>
      <c r="J855" s="86">
        <f t="shared" si="70"/>
        <v>0.42426799999999998</v>
      </c>
      <c r="K855" s="86">
        <f>(O25*G855)*0.000001</f>
        <v>0.44772000000000001</v>
      </c>
      <c r="L855" s="83" t="s">
        <v>8</v>
      </c>
      <c r="M855" s="211" t="s">
        <v>70</v>
      </c>
      <c r="N855" s="119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  <c r="AE855" s="37"/>
      <c r="AF855" s="37"/>
      <c r="AG855" s="37"/>
      <c r="AH855" s="37"/>
      <c r="AI855" s="37"/>
      <c r="AJ855" s="37"/>
      <c r="AK855" s="37"/>
      <c r="AL855" s="37"/>
      <c r="AM855" s="37"/>
      <c r="AN855" s="37"/>
      <c r="AO855" s="37"/>
      <c r="AP855" s="37"/>
      <c r="AQ855" s="37"/>
      <c r="AR855" s="37"/>
      <c r="AS855" s="37"/>
      <c r="AT855" s="37"/>
      <c r="AU855" s="37"/>
      <c r="AV855" s="37"/>
      <c r="AW855" s="37"/>
    </row>
    <row r="856" spans="1:49" x14ac:dyDescent="0.25">
      <c r="A856" s="98">
        <f t="shared" si="69"/>
        <v>834</v>
      </c>
      <c r="B856" s="331"/>
      <c r="C856" s="414"/>
      <c r="D856" s="208"/>
      <c r="E856" s="362"/>
      <c r="F856" s="205">
        <v>297</v>
      </c>
      <c r="G856" s="206">
        <v>1327</v>
      </c>
      <c r="H856" s="207">
        <f t="shared" si="68"/>
        <v>0.394119</v>
      </c>
      <c r="I856" s="83">
        <v>1</v>
      </c>
      <c r="J856" s="86">
        <f t="shared" si="70"/>
        <v>0.394119</v>
      </c>
      <c r="K856" s="86"/>
      <c r="L856" s="83" t="s">
        <v>8</v>
      </c>
      <c r="M856" s="84" t="s">
        <v>14</v>
      </c>
      <c r="N856" s="119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  <c r="AE856" s="37"/>
      <c r="AF856" s="37"/>
      <c r="AG856" s="37"/>
      <c r="AH856" s="37"/>
      <c r="AI856" s="37"/>
      <c r="AJ856" s="37"/>
      <c r="AK856" s="37"/>
      <c r="AL856" s="37"/>
      <c r="AM856" s="37"/>
      <c r="AN856" s="37"/>
      <c r="AO856" s="37"/>
      <c r="AP856" s="37"/>
      <c r="AQ856" s="37"/>
      <c r="AR856" s="37"/>
      <c r="AS856" s="37"/>
      <c r="AT856" s="37"/>
      <c r="AU856" s="37"/>
      <c r="AV856" s="37"/>
      <c r="AW856" s="37"/>
    </row>
    <row r="857" spans="1:49" x14ac:dyDescent="0.25">
      <c r="A857" s="98">
        <f t="shared" si="69"/>
        <v>835</v>
      </c>
      <c r="B857" s="331"/>
      <c r="C857" s="414"/>
      <c r="D857" s="208"/>
      <c r="E857" s="362"/>
      <c r="F857" s="205">
        <v>297</v>
      </c>
      <c r="G857" s="206">
        <v>1245</v>
      </c>
      <c r="H857" s="207">
        <f t="shared" si="68"/>
        <v>0.36976500000000001</v>
      </c>
      <c r="I857" s="83">
        <v>1</v>
      </c>
      <c r="J857" s="86">
        <f t="shared" si="70"/>
        <v>0.36976500000000001</v>
      </c>
      <c r="K857" s="86"/>
      <c r="L857" s="83" t="s">
        <v>8</v>
      </c>
      <c r="M857" s="84" t="s">
        <v>14</v>
      </c>
      <c r="N857" s="119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  <c r="AE857" s="37"/>
      <c r="AF857" s="37"/>
      <c r="AG857" s="37"/>
      <c r="AH857" s="37"/>
      <c r="AI857" s="37"/>
      <c r="AJ857" s="37"/>
      <c r="AK857" s="37"/>
      <c r="AL857" s="37"/>
      <c r="AM857" s="37"/>
      <c r="AN857" s="37"/>
      <c r="AO857" s="37"/>
      <c r="AP857" s="37"/>
      <c r="AQ857" s="37"/>
      <c r="AR857" s="37"/>
      <c r="AS857" s="37"/>
      <c r="AT857" s="37"/>
      <c r="AU857" s="37"/>
      <c r="AV857" s="37"/>
      <c r="AW857" s="37"/>
    </row>
    <row r="858" spans="1:49" x14ac:dyDescent="0.25">
      <c r="A858" s="98">
        <f t="shared" si="69"/>
        <v>836</v>
      </c>
      <c r="B858" s="331"/>
      <c r="C858" s="414"/>
      <c r="D858" s="208"/>
      <c r="E858" s="362"/>
      <c r="F858" s="205">
        <v>297</v>
      </c>
      <c r="G858" s="206">
        <v>1271</v>
      </c>
      <c r="H858" s="207">
        <f t="shared" si="68"/>
        <v>0.37748699999999996</v>
      </c>
      <c r="I858" s="83">
        <v>1</v>
      </c>
      <c r="J858" s="86">
        <f t="shared" si="70"/>
        <v>0.37748699999999996</v>
      </c>
      <c r="K858" s="86"/>
      <c r="L858" s="83" t="s">
        <v>8</v>
      </c>
      <c r="M858" s="84" t="s">
        <v>14</v>
      </c>
      <c r="N858" s="119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  <c r="AE858" s="37"/>
      <c r="AF858" s="37"/>
      <c r="AG858" s="37"/>
      <c r="AH858" s="37"/>
      <c r="AI858" s="37"/>
      <c r="AJ858" s="37"/>
      <c r="AK858" s="37"/>
      <c r="AL858" s="37"/>
      <c r="AM858" s="37"/>
      <c r="AN858" s="37"/>
      <c r="AO858" s="37"/>
      <c r="AP858" s="37"/>
      <c r="AQ858" s="37"/>
      <c r="AR858" s="37"/>
      <c r="AS858" s="37"/>
      <c r="AT858" s="37"/>
      <c r="AU858" s="37"/>
      <c r="AV858" s="37"/>
      <c r="AW858" s="37"/>
    </row>
    <row r="859" spans="1:49" x14ac:dyDescent="0.25">
      <c r="A859" s="98">
        <f t="shared" si="69"/>
        <v>837</v>
      </c>
      <c r="B859" s="331"/>
      <c r="C859" s="414"/>
      <c r="D859" s="208"/>
      <c r="E859" s="362"/>
      <c r="F859" s="205">
        <v>297</v>
      </c>
      <c r="G859" s="206">
        <v>1268</v>
      </c>
      <c r="H859" s="207">
        <f t="shared" si="68"/>
        <v>0.37659599999999999</v>
      </c>
      <c r="I859" s="83">
        <v>1</v>
      </c>
      <c r="J859" s="86">
        <f t="shared" si="70"/>
        <v>0.37659599999999999</v>
      </c>
      <c r="K859" s="86"/>
      <c r="L859" s="83" t="s">
        <v>8</v>
      </c>
      <c r="M859" s="84" t="s">
        <v>14</v>
      </c>
      <c r="N859" s="119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  <c r="AE859" s="37"/>
      <c r="AF859" s="37"/>
      <c r="AG859" s="37"/>
      <c r="AH859" s="37"/>
      <c r="AI859" s="37"/>
      <c r="AJ859" s="37"/>
      <c r="AK859" s="37"/>
      <c r="AL859" s="37"/>
      <c r="AM859" s="37"/>
      <c r="AN859" s="37"/>
      <c r="AO859" s="37"/>
      <c r="AP859" s="37"/>
      <c r="AQ859" s="37"/>
      <c r="AR859" s="37"/>
      <c r="AS859" s="37"/>
      <c r="AT859" s="37"/>
      <c r="AU859" s="37"/>
      <c r="AV859" s="37"/>
      <c r="AW859" s="37"/>
    </row>
    <row r="860" spans="1:49" x14ac:dyDescent="0.25">
      <c r="A860" s="98">
        <f t="shared" si="69"/>
        <v>838</v>
      </c>
      <c r="B860" s="331"/>
      <c r="C860" s="414"/>
      <c r="D860" s="208"/>
      <c r="E860" s="362"/>
      <c r="F860" s="205">
        <v>297</v>
      </c>
      <c r="G860" s="206">
        <v>1208</v>
      </c>
      <c r="H860" s="207">
        <f t="shared" si="68"/>
        <v>0.35877599999999998</v>
      </c>
      <c r="I860" s="83">
        <v>1</v>
      </c>
      <c r="J860" s="86">
        <f t="shared" si="70"/>
        <v>0.35877599999999998</v>
      </c>
      <c r="K860" s="86"/>
      <c r="L860" s="83" t="s">
        <v>8</v>
      </c>
      <c r="M860" s="84" t="s">
        <v>14</v>
      </c>
      <c r="N860" s="119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  <c r="AE860" s="37"/>
      <c r="AF860" s="37"/>
      <c r="AG860" s="37"/>
      <c r="AH860" s="37"/>
      <c r="AI860" s="37"/>
      <c r="AJ860" s="37"/>
      <c r="AK860" s="37"/>
      <c r="AL860" s="37"/>
      <c r="AM860" s="37"/>
      <c r="AN860" s="37"/>
      <c r="AO860" s="37"/>
      <c r="AP860" s="37"/>
      <c r="AQ860" s="37"/>
      <c r="AR860" s="37"/>
      <c r="AS860" s="37"/>
      <c r="AT860" s="37"/>
      <c r="AU860" s="37"/>
      <c r="AV860" s="37"/>
      <c r="AW860" s="37"/>
    </row>
    <row r="861" spans="1:49" x14ac:dyDescent="0.25">
      <c r="A861" s="98">
        <f t="shared" si="69"/>
        <v>839</v>
      </c>
      <c r="B861" s="331"/>
      <c r="C861" s="414"/>
      <c r="D861" s="208"/>
      <c r="E861" s="362"/>
      <c r="F861" s="209">
        <v>512</v>
      </c>
      <c r="G861" s="206">
        <v>1088</v>
      </c>
      <c r="H861" s="207">
        <f t="shared" si="68"/>
        <v>0.557056</v>
      </c>
      <c r="I861" s="83">
        <v>1</v>
      </c>
      <c r="J861" s="86">
        <f t="shared" si="70"/>
        <v>0.557056</v>
      </c>
      <c r="K861" s="86">
        <f>(O24*G861)*0.000001</f>
        <v>0.64627199999999996</v>
      </c>
      <c r="L861" s="83" t="s">
        <v>8</v>
      </c>
      <c r="M861" s="210" t="s">
        <v>71</v>
      </c>
      <c r="N861" s="119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  <c r="AE861" s="37"/>
      <c r="AF861" s="37"/>
      <c r="AG861" s="37"/>
      <c r="AH861" s="37"/>
      <c r="AI861" s="37"/>
      <c r="AJ861" s="37"/>
      <c r="AK861" s="37"/>
      <c r="AL861" s="37"/>
      <c r="AM861" s="37"/>
      <c r="AN861" s="37"/>
      <c r="AO861" s="37"/>
      <c r="AP861" s="37"/>
      <c r="AQ861" s="37"/>
      <c r="AR861" s="37"/>
      <c r="AS861" s="37"/>
      <c r="AT861" s="37"/>
      <c r="AU861" s="37"/>
      <c r="AV861" s="37"/>
      <c r="AW861" s="37"/>
    </row>
    <row r="862" spans="1:49" x14ac:dyDescent="0.25">
      <c r="A862" s="98">
        <f t="shared" si="69"/>
        <v>840</v>
      </c>
      <c r="B862" s="331"/>
      <c r="C862" s="414"/>
      <c r="D862" s="208"/>
      <c r="E862" s="362"/>
      <c r="F862" s="205">
        <v>297</v>
      </c>
      <c r="G862" s="206">
        <v>1274</v>
      </c>
      <c r="H862" s="207">
        <f t="shared" ref="H862:H868" si="71">(F862*G862)*0.000001</f>
        <v>0.37837799999999999</v>
      </c>
      <c r="I862" s="83">
        <v>1</v>
      </c>
      <c r="J862" s="86">
        <f t="shared" si="70"/>
        <v>0.37837799999999999</v>
      </c>
      <c r="K862" s="86"/>
      <c r="L862" s="83" t="s">
        <v>8</v>
      </c>
      <c r="M862" s="84" t="s">
        <v>14</v>
      </c>
      <c r="N862" s="119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  <c r="AE862" s="37"/>
      <c r="AF862" s="37"/>
      <c r="AG862" s="37"/>
      <c r="AH862" s="37"/>
      <c r="AI862" s="37"/>
      <c r="AJ862" s="37"/>
      <c r="AK862" s="37"/>
      <c r="AL862" s="37"/>
      <c r="AM862" s="37"/>
      <c r="AN862" s="37"/>
      <c r="AO862" s="37"/>
      <c r="AP862" s="37"/>
      <c r="AQ862" s="37"/>
      <c r="AR862" s="37"/>
      <c r="AS862" s="37"/>
      <c r="AT862" s="37"/>
      <c r="AU862" s="37"/>
      <c r="AV862" s="37"/>
      <c r="AW862" s="37"/>
    </row>
    <row r="863" spans="1:49" x14ac:dyDescent="0.25">
      <c r="A863" s="98">
        <f t="shared" si="69"/>
        <v>841</v>
      </c>
      <c r="B863" s="331"/>
      <c r="C863" s="414"/>
      <c r="D863" s="208"/>
      <c r="E863" s="362"/>
      <c r="F863" s="209">
        <v>379</v>
      </c>
      <c r="G863" s="206">
        <v>1177</v>
      </c>
      <c r="H863" s="207">
        <f t="shared" si="71"/>
        <v>0.44608300000000001</v>
      </c>
      <c r="I863" s="83">
        <v>1</v>
      </c>
      <c r="J863" s="86">
        <f t="shared" si="70"/>
        <v>0.44608300000000001</v>
      </c>
      <c r="K863" s="86">
        <f>(O25*G863)*0.000001</f>
        <v>0.49434</v>
      </c>
      <c r="L863" s="83" t="s">
        <v>8</v>
      </c>
      <c r="M863" s="211" t="s">
        <v>70</v>
      </c>
      <c r="N863" s="119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  <c r="AE863" s="37"/>
      <c r="AF863" s="37"/>
      <c r="AG863" s="37"/>
      <c r="AH863" s="37"/>
      <c r="AI863" s="37"/>
      <c r="AJ863" s="37"/>
      <c r="AK863" s="37"/>
      <c r="AL863" s="37"/>
      <c r="AM863" s="37"/>
      <c r="AN863" s="37"/>
      <c r="AO863" s="37"/>
      <c r="AP863" s="37"/>
      <c r="AQ863" s="37"/>
      <c r="AR863" s="37"/>
      <c r="AS863" s="37"/>
      <c r="AT863" s="37"/>
      <c r="AU863" s="37"/>
      <c r="AV863" s="37"/>
      <c r="AW863" s="37"/>
    </row>
    <row r="864" spans="1:49" x14ac:dyDescent="0.25">
      <c r="A864" s="98">
        <f t="shared" si="69"/>
        <v>842</v>
      </c>
      <c r="B864" s="331"/>
      <c r="C864" s="414"/>
      <c r="D864" s="208"/>
      <c r="E864" s="362"/>
      <c r="F864" s="205">
        <v>297</v>
      </c>
      <c r="G864" s="206">
        <v>1368</v>
      </c>
      <c r="H864" s="207">
        <f t="shared" si="71"/>
        <v>0.40629599999999999</v>
      </c>
      <c r="I864" s="83">
        <v>1</v>
      </c>
      <c r="J864" s="86">
        <f t="shared" si="70"/>
        <v>0.40629599999999999</v>
      </c>
      <c r="K864" s="86"/>
      <c r="L864" s="83" t="s">
        <v>8</v>
      </c>
      <c r="M864" s="84" t="s">
        <v>14</v>
      </c>
      <c r="N864" s="119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  <c r="AE864" s="37"/>
      <c r="AF864" s="37"/>
      <c r="AG864" s="37"/>
      <c r="AH864" s="37"/>
      <c r="AI864" s="37"/>
      <c r="AJ864" s="37"/>
      <c r="AK864" s="37"/>
      <c r="AL864" s="37"/>
      <c r="AM864" s="37"/>
      <c r="AN864" s="37"/>
      <c r="AO864" s="37"/>
      <c r="AP864" s="37"/>
      <c r="AQ864" s="37"/>
      <c r="AR864" s="37"/>
      <c r="AS864" s="37"/>
      <c r="AT864" s="37"/>
      <c r="AU864" s="37"/>
      <c r="AV864" s="37"/>
      <c r="AW864" s="37"/>
    </row>
    <row r="865" spans="1:49" x14ac:dyDescent="0.25">
      <c r="A865" s="98">
        <f t="shared" si="69"/>
        <v>843</v>
      </c>
      <c r="B865" s="331"/>
      <c r="C865" s="414"/>
      <c r="D865" s="208"/>
      <c r="E865" s="362"/>
      <c r="F865" s="205">
        <v>297</v>
      </c>
      <c r="G865" s="206">
        <v>1368</v>
      </c>
      <c r="H865" s="207">
        <f t="shared" si="71"/>
        <v>0.40629599999999999</v>
      </c>
      <c r="I865" s="83">
        <v>1</v>
      </c>
      <c r="J865" s="86">
        <f t="shared" si="70"/>
        <v>0.40629599999999999</v>
      </c>
      <c r="K865" s="86"/>
      <c r="L865" s="83" t="s">
        <v>8</v>
      </c>
      <c r="M865" s="84" t="s">
        <v>14</v>
      </c>
      <c r="N865" s="119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  <c r="AE865" s="37"/>
      <c r="AF865" s="37"/>
      <c r="AG865" s="37"/>
      <c r="AH865" s="37"/>
      <c r="AI865" s="37"/>
      <c r="AJ865" s="37"/>
      <c r="AK865" s="37"/>
      <c r="AL865" s="37"/>
      <c r="AM865" s="37"/>
      <c r="AN865" s="37"/>
      <c r="AO865" s="37"/>
      <c r="AP865" s="37"/>
      <c r="AQ865" s="37"/>
      <c r="AR865" s="37"/>
      <c r="AS865" s="37"/>
      <c r="AT865" s="37"/>
      <c r="AU865" s="37"/>
      <c r="AV865" s="37"/>
      <c r="AW865" s="37"/>
    </row>
    <row r="866" spans="1:49" x14ac:dyDescent="0.25">
      <c r="A866" s="98">
        <f t="shared" si="69"/>
        <v>844</v>
      </c>
      <c r="B866" s="331"/>
      <c r="C866" s="414"/>
      <c r="D866" s="208"/>
      <c r="E866" s="362"/>
      <c r="F866" s="209">
        <v>510</v>
      </c>
      <c r="G866" s="206">
        <v>1022</v>
      </c>
      <c r="H866" s="207">
        <f t="shared" si="71"/>
        <v>0.52122000000000002</v>
      </c>
      <c r="I866" s="83">
        <v>1</v>
      </c>
      <c r="J866" s="86">
        <f t="shared" si="70"/>
        <v>0.52122000000000002</v>
      </c>
      <c r="K866" s="86">
        <f>(O24*G866)*0.000001</f>
        <v>0.60706799999999994</v>
      </c>
      <c r="L866" s="83" t="s">
        <v>8</v>
      </c>
      <c r="M866" s="210" t="s">
        <v>71</v>
      </c>
      <c r="N866" s="119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  <c r="AE866" s="37"/>
      <c r="AF866" s="37"/>
      <c r="AG866" s="37"/>
      <c r="AH866" s="37"/>
      <c r="AI866" s="37"/>
      <c r="AJ866" s="37"/>
      <c r="AK866" s="37"/>
      <c r="AL866" s="37"/>
      <c r="AM866" s="37"/>
      <c r="AN866" s="37"/>
      <c r="AO866" s="37"/>
      <c r="AP866" s="37"/>
      <c r="AQ866" s="37"/>
      <c r="AR866" s="37"/>
      <c r="AS866" s="37"/>
      <c r="AT866" s="37"/>
      <c r="AU866" s="37"/>
      <c r="AV866" s="37"/>
      <c r="AW866" s="37"/>
    </row>
    <row r="867" spans="1:49" x14ac:dyDescent="0.25">
      <c r="A867" s="98">
        <f t="shared" si="69"/>
        <v>845</v>
      </c>
      <c r="B867" s="331"/>
      <c r="C867" s="414"/>
      <c r="D867" s="208"/>
      <c r="E867" s="362"/>
      <c r="F867" s="205">
        <v>297</v>
      </c>
      <c r="G867" s="206">
        <v>1023</v>
      </c>
      <c r="H867" s="207">
        <f t="shared" si="71"/>
        <v>0.30383099999999996</v>
      </c>
      <c r="I867" s="83">
        <v>1</v>
      </c>
      <c r="J867" s="86">
        <f t="shared" si="70"/>
        <v>0.30383099999999996</v>
      </c>
      <c r="K867" s="86"/>
      <c r="L867" s="83" t="s">
        <v>8</v>
      </c>
      <c r="M867" s="84" t="s">
        <v>14</v>
      </c>
      <c r="N867" s="119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  <c r="AE867" s="37"/>
      <c r="AF867" s="37"/>
      <c r="AG867" s="37"/>
      <c r="AH867" s="37"/>
      <c r="AI867" s="37"/>
      <c r="AJ867" s="37"/>
      <c r="AK867" s="37"/>
      <c r="AL867" s="37"/>
      <c r="AM867" s="37"/>
      <c r="AN867" s="37"/>
      <c r="AO867" s="37"/>
      <c r="AP867" s="37"/>
      <c r="AQ867" s="37"/>
      <c r="AR867" s="37"/>
      <c r="AS867" s="37"/>
      <c r="AT867" s="37"/>
      <c r="AU867" s="37"/>
      <c r="AV867" s="37"/>
      <c r="AW867" s="37"/>
    </row>
    <row r="868" spans="1:49" ht="15.75" thickBot="1" x14ac:dyDescent="0.3">
      <c r="A868" s="55">
        <f t="shared" si="69"/>
        <v>846</v>
      </c>
      <c r="B868" s="332"/>
      <c r="C868" s="415"/>
      <c r="D868" s="212"/>
      <c r="E868" s="363"/>
      <c r="F868" s="213">
        <v>304</v>
      </c>
      <c r="G868" s="214">
        <v>915</v>
      </c>
      <c r="H868" s="215">
        <f t="shared" si="71"/>
        <v>0.27815999999999996</v>
      </c>
      <c r="I868" s="88">
        <v>1</v>
      </c>
      <c r="J868" s="102">
        <f t="shared" si="70"/>
        <v>0.27815999999999996</v>
      </c>
      <c r="K868" s="102">
        <f>(O25*G868)*0.000001</f>
        <v>0.38429999999999997</v>
      </c>
      <c r="L868" s="88" t="s">
        <v>8</v>
      </c>
      <c r="M868" s="216" t="s">
        <v>70</v>
      </c>
      <c r="N868" s="119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  <c r="AE868" s="37"/>
      <c r="AF868" s="37"/>
      <c r="AG868" s="37"/>
      <c r="AH868" s="37"/>
      <c r="AI868" s="37"/>
      <c r="AJ868" s="37"/>
      <c r="AK868" s="37"/>
      <c r="AL868" s="37"/>
      <c r="AM868" s="37"/>
      <c r="AN868" s="37"/>
      <c r="AO868" s="37"/>
      <c r="AP868" s="37"/>
      <c r="AQ868" s="37"/>
      <c r="AR868" s="37"/>
      <c r="AS868" s="37"/>
      <c r="AT868" s="37"/>
      <c r="AU868" s="37"/>
      <c r="AV868" s="37"/>
      <c r="AW868" s="37"/>
    </row>
    <row r="869" spans="1:49" ht="16.5" thickBot="1" x14ac:dyDescent="0.3">
      <c r="A869" s="165"/>
      <c r="B869" s="351" t="s">
        <v>305</v>
      </c>
      <c r="C869" s="351"/>
      <c r="D869" s="351"/>
      <c r="E869" s="351"/>
      <c r="F869" s="351"/>
      <c r="G869" s="351"/>
      <c r="H869" s="351"/>
      <c r="I869" s="351"/>
      <c r="J869" s="351"/>
      <c r="K869" s="351"/>
      <c r="L869" s="351"/>
      <c r="M869" s="352"/>
      <c r="N869" s="119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  <c r="AE869" s="37"/>
      <c r="AF869" s="37"/>
      <c r="AG869" s="37"/>
      <c r="AH869" s="37"/>
      <c r="AI869" s="37"/>
      <c r="AJ869" s="37"/>
      <c r="AK869" s="37"/>
      <c r="AL869" s="37"/>
      <c r="AM869" s="37"/>
      <c r="AN869" s="37"/>
      <c r="AO869" s="37"/>
      <c r="AP869" s="37"/>
      <c r="AQ869" s="37"/>
      <c r="AR869" s="37"/>
      <c r="AS869" s="37"/>
      <c r="AT869" s="37"/>
      <c r="AU869" s="37"/>
      <c r="AV869" s="37"/>
      <c r="AW869" s="37"/>
    </row>
    <row r="870" spans="1:49" ht="30.75" thickBot="1" x14ac:dyDescent="0.3">
      <c r="A870" s="55">
        <f>A868+1</f>
        <v>847</v>
      </c>
      <c r="B870" s="166" t="s">
        <v>287</v>
      </c>
      <c r="C870" s="195" t="s">
        <v>285</v>
      </c>
      <c r="D870" s="196"/>
      <c r="E870" s="197" t="s">
        <v>87</v>
      </c>
      <c r="F870" s="198">
        <v>297</v>
      </c>
      <c r="G870" s="198">
        <v>210</v>
      </c>
      <c r="H870" s="199">
        <f>(F870*G870)*0.000001</f>
        <v>6.2369999999999995E-2</v>
      </c>
      <c r="I870" s="198">
        <v>13</v>
      </c>
      <c r="J870" s="200">
        <f>H870*I870</f>
        <v>0.81080999999999992</v>
      </c>
      <c r="K870" s="200"/>
      <c r="L870" s="79" t="s">
        <v>148</v>
      </c>
      <c r="M870" s="107" t="s">
        <v>149</v>
      </c>
      <c r="N870" s="119">
        <v>2</v>
      </c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  <c r="AE870" s="37"/>
      <c r="AF870" s="37"/>
      <c r="AG870" s="37"/>
      <c r="AH870" s="37"/>
      <c r="AI870" s="37"/>
      <c r="AJ870" s="37"/>
      <c r="AK870" s="37"/>
      <c r="AL870" s="37"/>
      <c r="AM870" s="37"/>
      <c r="AN870" s="37"/>
      <c r="AO870" s="37"/>
      <c r="AP870" s="37"/>
      <c r="AQ870" s="37"/>
      <c r="AR870" s="37"/>
      <c r="AS870" s="37"/>
      <c r="AT870" s="37"/>
      <c r="AU870" s="37"/>
      <c r="AV870" s="37"/>
      <c r="AW870" s="37"/>
    </row>
    <row r="871" spans="1:49" ht="27.75" customHeight="1" thickBot="1" x14ac:dyDescent="0.3">
      <c r="A871" s="99"/>
      <c r="B871" s="291" t="s">
        <v>33</v>
      </c>
      <c r="C871" s="291"/>
      <c r="D871" s="291"/>
      <c r="E871" s="291"/>
      <c r="F871" s="291"/>
      <c r="G871" s="291"/>
      <c r="H871" s="291"/>
      <c r="I871" s="291"/>
      <c r="J871" s="291"/>
      <c r="K871" s="291"/>
      <c r="L871" s="291"/>
      <c r="M871" s="292"/>
      <c r="N871" s="119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  <c r="AE871" s="37"/>
      <c r="AF871" s="37"/>
      <c r="AG871" s="37"/>
      <c r="AH871" s="37"/>
      <c r="AI871" s="37"/>
      <c r="AJ871" s="37"/>
      <c r="AK871" s="37"/>
      <c r="AL871" s="37"/>
      <c r="AM871" s="37"/>
      <c r="AN871" s="37"/>
      <c r="AO871" s="37"/>
      <c r="AP871" s="37"/>
      <c r="AQ871" s="37"/>
      <c r="AR871" s="37"/>
      <c r="AS871" s="37"/>
      <c r="AT871" s="37"/>
      <c r="AU871" s="37"/>
      <c r="AV871" s="37"/>
      <c r="AW871" s="37"/>
    </row>
    <row r="872" spans="1:49" ht="33" customHeight="1" thickBot="1" x14ac:dyDescent="0.3">
      <c r="A872" s="55">
        <f>A870+1</f>
        <v>848</v>
      </c>
      <c r="B872" s="166" t="s">
        <v>288</v>
      </c>
      <c r="C872" s="57" t="s">
        <v>69</v>
      </c>
      <c r="D872" s="187"/>
      <c r="E872" s="133" t="s">
        <v>87</v>
      </c>
      <c r="F872" s="21">
        <v>297</v>
      </c>
      <c r="G872" s="78">
        <v>210</v>
      </c>
      <c r="H872" s="20">
        <f>(F872*G872)*0.000001</f>
        <v>6.2369999999999995E-2</v>
      </c>
      <c r="I872" s="21">
        <v>12</v>
      </c>
      <c r="J872" s="60">
        <f>H872*I872</f>
        <v>0.74843999999999999</v>
      </c>
      <c r="K872" s="60"/>
      <c r="L872" s="76" t="s">
        <v>148</v>
      </c>
      <c r="M872" s="75" t="s">
        <v>149</v>
      </c>
      <c r="N872" s="119">
        <v>2</v>
      </c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  <c r="AE872" s="37"/>
      <c r="AF872" s="37"/>
      <c r="AG872" s="37"/>
      <c r="AH872" s="37"/>
      <c r="AI872" s="37"/>
      <c r="AJ872" s="37"/>
      <c r="AK872" s="37"/>
      <c r="AL872" s="37"/>
      <c r="AM872" s="37"/>
      <c r="AN872" s="37"/>
      <c r="AO872" s="37"/>
      <c r="AP872" s="37"/>
      <c r="AQ872" s="37"/>
      <c r="AR872" s="37"/>
      <c r="AS872" s="37"/>
      <c r="AT872" s="37"/>
      <c r="AU872" s="37"/>
      <c r="AV872" s="37"/>
      <c r="AW872" s="37"/>
    </row>
    <row r="873" spans="1:49" ht="25.5" customHeight="1" thickBot="1" x14ac:dyDescent="0.3">
      <c r="A873" s="55"/>
      <c r="B873" s="291" t="s">
        <v>34</v>
      </c>
      <c r="C873" s="291"/>
      <c r="D873" s="291"/>
      <c r="E873" s="291"/>
      <c r="F873" s="291"/>
      <c r="G873" s="291"/>
      <c r="H873" s="291"/>
      <c r="I873" s="291"/>
      <c r="J873" s="291"/>
      <c r="K873" s="291"/>
      <c r="L873" s="291"/>
      <c r="M873" s="292"/>
      <c r="N873" s="119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  <c r="AE873" s="37"/>
      <c r="AF873" s="37"/>
      <c r="AG873" s="37"/>
      <c r="AH873" s="37"/>
      <c r="AI873" s="37"/>
      <c r="AJ873" s="37"/>
      <c r="AK873" s="37"/>
      <c r="AL873" s="37"/>
      <c r="AM873" s="37"/>
      <c r="AN873" s="37"/>
      <c r="AO873" s="37"/>
      <c r="AP873" s="37"/>
      <c r="AQ873" s="37"/>
      <c r="AR873" s="37"/>
      <c r="AS873" s="37"/>
      <c r="AT873" s="37"/>
      <c r="AU873" s="37"/>
      <c r="AV873" s="37"/>
      <c r="AW873" s="37"/>
    </row>
    <row r="874" spans="1:49" ht="30.75" thickBot="1" x14ac:dyDescent="0.3">
      <c r="A874" s="55">
        <f>A872+1</f>
        <v>849</v>
      </c>
      <c r="B874" s="53" t="s">
        <v>289</v>
      </c>
      <c r="C874" s="104" t="s">
        <v>38</v>
      </c>
      <c r="D874" s="18"/>
      <c r="E874" s="133" t="s">
        <v>74</v>
      </c>
      <c r="F874" s="21">
        <v>297</v>
      </c>
      <c r="G874" s="78">
        <v>420</v>
      </c>
      <c r="H874" s="20">
        <f t="shared" ref="H874:H886" si="72">(F874*G874)*0.000001</f>
        <v>0.12473999999999999</v>
      </c>
      <c r="I874" s="21">
        <v>13</v>
      </c>
      <c r="J874" s="60">
        <f>H874*I874</f>
        <v>1.6216199999999998</v>
      </c>
      <c r="K874" s="61"/>
      <c r="L874" s="81" t="s">
        <v>148</v>
      </c>
      <c r="M874" s="22" t="s">
        <v>35</v>
      </c>
      <c r="N874" s="119"/>
      <c r="O874">
        <v>1</v>
      </c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  <c r="AE874" s="37"/>
      <c r="AF874" s="37"/>
      <c r="AG874" s="37"/>
      <c r="AH874" s="37"/>
      <c r="AI874" s="37"/>
      <c r="AJ874" s="37"/>
      <c r="AK874" s="37"/>
      <c r="AL874" s="37"/>
      <c r="AM874" s="37"/>
      <c r="AN874" s="37"/>
      <c r="AO874" s="37"/>
      <c r="AP874" s="37"/>
      <c r="AQ874" s="37"/>
      <c r="AR874" s="37"/>
      <c r="AS874" s="37"/>
      <c r="AT874" s="37"/>
      <c r="AU874" s="37"/>
      <c r="AV874" s="37"/>
      <c r="AW874" s="37"/>
    </row>
    <row r="875" spans="1:49" x14ac:dyDescent="0.25">
      <c r="A875" s="55">
        <f>A874+1</f>
        <v>850</v>
      </c>
      <c r="B875" s="347" t="s">
        <v>290</v>
      </c>
      <c r="C875" s="296" t="s">
        <v>40</v>
      </c>
      <c r="D875" s="69"/>
      <c r="E875" s="311" t="s">
        <v>75</v>
      </c>
      <c r="F875" s="150">
        <v>297</v>
      </c>
      <c r="G875" s="9">
        <v>420</v>
      </c>
      <c r="H875" s="10">
        <f t="shared" si="72"/>
        <v>0.12473999999999999</v>
      </c>
      <c r="I875" s="11">
        <v>1</v>
      </c>
      <c r="J875" s="66">
        <f>H875*I875</f>
        <v>0.12473999999999999</v>
      </c>
      <c r="K875" s="66"/>
      <c r="L875" s="11" t="s">
        <v>8</v>
      </c>
      <c r="M875" s="12" t="s">
        <v>37</v>
      </c>
      <c r="N875" s="119"/>
      <c r="O875">
        <v>1</v>
      </c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  <c r="AE875" s="37"/>
      <c r="AF875" s="37"/>
      <c r="AG875" s="37"/>
      <c r="AH875" s="37"/>
      <c r="AI875" s="37"/>
      <c r="AJ875" s="37"/>
      <c r="AK875" s="37"/>
      <c r="AL875" s="37"/>
      <c r="AM875" s="37"/>
      <c r="AN875" s="37"/>
      <c r="AO875" s="37"/>
      <c r="AP875" s="37"/>
      <c r="AQ875" s="37"/>
      <c r="AR875" s="37"/>
      <c r="AS875" s="37"/>
      <c r="AT875" s="37"/>
      <c r="AU875" s="37"/>
      <c r="AV875" s="37"/>
      <c r="AW875" s="37"/>
    </row>
    <row r="876" spans="1:49" x14ac:dyDescent="0.25">
      <c r="A876" s="55">
        <f t="shared" ref="A876:A886" si="73">A875+1</f>
        <v>851</v>
      </c>
      <c r="B876" s="347"/>
      <c r="C876" s="297"/>
      <c r="D876" s="47" t="s">
        <v>36</v>
      </c>
      <c r="E876" s="312"/>
      <c r="F876" s="73">
        <v>297</v>
      </c>
      <c r="G876" s="7">
        <v>1207</v>
      </c>
      <c r="H876" s="8">
        <f t="shared" si="72"/>
        <v>0.35847899999999999</v>
      </c>
      <c r="I876" s="1">
        <v>1</v>
      </c>
      <c r="J876" s="65">
        <f>H876*I876</f>
        <v>0.35847899999999999</v>
      </c>
      <c r="K876" s="156"/>
      <c r="L876" s="192" t="s">
        <v>157</v>
      </c>
      <c r="M876" s="32" t="s">
        <v>14</v>
      </c>
      <c r="N876" s="119"/>
      <c r="P876" s="37"/>
      <c r="Q876" s="38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  <c r="AE876" s="37"/>
      <c r="AF876" s="37"/>
      <c r="AG876" s="37"/>
      <c r="AH876" s="37"/>
      <c r="AI876" s="37"/>
      <c r="AJ876" s="37"/>
      <c r="AK876" s="37"/>
      <c r="AL876" s="37"/>
      <c r="AM876" s="37"/>
      <c r="AN876" s="37"/>
      <c r="AO876" s="37"/>
      <c r="AP876" s="37"/>
      <c r="AQ876" s="37"/>
      <c r="AR876" s="37"/>
      <c r="AS876" s="37"/>
      <c r="AT876" s="37"/>
      <c r="AU876" s="37"/>
      <c r="AV876" s="37"/>
      <c r="AW876" s="37"/>
    </row>
    <row r="877" spans="1:49" x14ac:dyDescent="0.25">
      <c r="A877" s="55">
        <f t="shared" si="73"/>
        <v>852</v>
      </c>
      <c r="B877" s="347"/>
      <c r="C877" s="297"/>
      <c r="D877" s="47" t="s">
        <v>36</v>
      </c>
      <c r="E877" s="312"/>
      <c r="F877" s="73">
        <v>297</v>
      </c>
      <c r="G877" s="7">
        <v>1205</v>
      </c>
      <c r="H877" s="8">
        <f t="shared" si="72"/>
        <v>0.35788500000000001</v>
      </c>
      <c r="I877" s="1">
        <v>1</v>
      </c>
      <c r="J877" s="65">
        <f t="shared" ref="J877:J886" si="74">H877*I877</f>
        <v>0.35788500000000001</v>
      </c>
      <c r="K877" s="156"/>
      <c r="L877" s="192" t="s">
        <v>157</v>
      </c>
      <c r="M877" s="32" t="s">
        <v>14</v>
      </c>
      <c r="N877" s="119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  <c r="AE877" s="37"/>
      <c r="AF877" s="37"/>
      <c r="AG877" s="37"/>
      <c r="AH877" s="37"/>
      <c r="AI877" s="37"/>
      <c r="AJ877" s="37"/>
      <c r="AK877" s="37"/>
      <c r="AL877" s="37"/>
      <c r="AM877" s="37"/>
      <c r="AN877" s="37"/>
      <c r="AO877" s="37"/>
      <c r="AP877" s="37"/>
      <c r="AQ877" s="37"/>
      <c r="AR877" s="37"/>
      <c r="AS877" s="37"/>
      <c r="AT877" s="37"/>
      <c r="AU877" s="37"/>
      <c r="AV877" s="37"/>
      <c r="AW877" s="37"/>
    </row>
    <row r="878" spans="1:49" x14ac:dyDescent="0.25">
      <c r="A878" s="55">
        <f t="shared" si="73"/>
        <v>853</v>
      </c>
      <c r="B878" s="347"/>
      <c r="C878" s="297"/>
      <c r="D878" s="47" t="s">
        <v>36</v>
      </c>
      <c r="E878" s="312"/>
      <c r="F878" s="73">
        <v>297</v>
      </c>
      <c r="G878" s="7">
        <v>1203</v>
      </c>
      <c r="H878" s="8">
        <f t="shared" si="72"/>
        <v>0.35729099999999997</v>
      </c>
      <c r="I878" s="1">
        <v>1</v>
      </c>
      <c r="J878" s="65">
        <f t="shared" si="74"/>
        <v>0.35729099999999997</v>
      </c>
      <c r="K878" s="156"/>
      <c r="L878" s="192" t="s">
        <v>157</v>
      </c>
      <c r="M878" s="32" t="s">
        <v>14</v>
      </c>
      <c r="N878" s="119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  <c r="AE878" s="37"/>
      <c r="AF878" s="37"/>
      <c r="AG878" s="37"/>
      <c r="AH878" s="37"/>
      <c r="AI878" s="37"/>
      <c r="AJ878" s="37"/>
      <c r="AK878" s="37"/>
      <c r="AL878" s="37"/>
      <c r="AM878" s="37"/>
      <c r="AN878" s="37"/>
      <c r="AO878" s="37"/>
      <c r="AP878" s="37"/>
      <c r="AQ878" s="37"/>
      <c r="AR878" s="37"/>
      <c r="AS878" s="37"/>
      <c r="AT878" s="37"/>
      <c r="AU878" s="37"/>
      <c r="AV878" s="37"/>
      <c r="AW878" s="37"/>
    </row>
    <row r="879" spans="1:49" ht="15.75" thickBot="1" x14ac:dyDescent="0.3">
      <c r="A879" s="55">
        <f t="shared" si="73"/>
        <v>854</v>
      </c>
      <c r="B879" s="317"/>
      <c r="C879" s="298"/>
      <c r="D879" s="45"/>
      <c r="E879" s="313"/>
      <c r="F879" s="171">
        <v>297</v>
      </c>
      <c r="G879" s="30">
        <v>420</v>
      </c>
      <c r="H879" s="15">
        <f t="shared" si="72"/>
        <v>0.12473999999999999</v>
      </c>
      <c r="I879" s="31">
        <v>99</v>
      </c>
      <c r="J879" s="63">
        <f t="shared" si="74"/>
        <v>12.349259999999999</v>
      </c>
      <c r="K879" s="63"/>
      <c r="L879" s="31" t="s">
        <v>8</v>
      </c>
      <c r="M879" s="33" t="s">
        <v>37</v>
      </c>
      <c r="N879" s="119"/>
      <c r="O879">
        <v>99</v>
      </c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  <c r="AE879" s="37"/>
      <c r="AF879" s="37"/>
      <c r="AG879" s="37"/>
      <c r="AH879" s="37"/>
      <c r="AI879" s="37"/>
      <c r="AJ879" s="37"/>
      <c r="AK879" s="37"/>
      <c r="AL879" s="37"/>
      <c r="AM879" s="37"/>
      <c r="AN879" s="37"/>
      <c r="AO879" s="37"/>
      <c r="AP879" s="37"/>
      <c r="AQ879" s="37"/>
      <c r="AR879" s="37"/>
      <c r="AS879" s="37"/>
      <c r="AT879" s="37"/>
      <c r="AU879" s="37"/>
      <c r="AV879" s="37"/>
      <c r="AW879" s="37"/>
    </row>
    <row r="880" spans="1:49" ht="15.75" thickBot="1" x14ac:dyDescent="0.3">
      <c r="A880" s="55">
        <f t="shared" si="73"/>
        <v>855</v>
      </c>
      <c r="B880" s="53" t="s">
        <v>291</v>
      </c>
      <c r="C880" s="52" t="s">
        <v>41</v>
      </c>
      <c r="D880" s="18"/>
      <c r="E880" s="133" t="s">
        <v>78</v>
      </c>
      <c r="F880" s="188">
        <v>297</v>
      </c>
      <c r="G880" s="19">
        <v>420</v>
      </c>
      <c r="H880" s="20">
        <f t="shared" si="72"/>
        <v>0.12473999999999999</v>
      </c>
      <c r="I880" s="21">
        <v>104</v>
      </c>
      <c r="J880" s="60">
        <f t="shared" si="74"/>
        <v>12.972959999999999</v>
      </c>
      <c r="K880" s="60"/>
      <c r="L880" s="21" t="s">
        <v>8</v>
      </c>
      <c r="M880" s="22" t="s">
        <v>37</v>
      </c>
      <c r="N880" s="119"/>
      <c r="O880">
        <v>104</v>
      </c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  <c r="AE880" s="37"/>
      <c r="AF880" s="37"/>
      <c r="AG880" s="37"/>
      <c r="AH880" s="37"/>
      <c r="AI880" s="37"/>
      <c r="AJ880" s="37"/>
      <c r="AK880" s="37"/>
      <c r="AL880" s="37"/>
      <c r="AM880" s="37"/>
      <c r="AN880" s="37"/>
      <c r="AO880" s="37"/>
      <c r="AP880" s="37"/>
      <c r="AQ880" s="37"/>
      <c r="AR880" s="37"/>
      <c r="AS880" s="37"/>
      <c r="AT880" s="37"/>
      <c r="AU880" s="37"/>
      <c r="AV880" s="37"/>
      <c r="AW880" s="37"/>
    </row>
    <row r="881" spans="1:49" ht="30" x14ac:dyDescent="0.25">
      <c r="A881" s="55">
        <f t="shared" si="73"/>
        <v>856</v>
      </c>
      <c r="B881" s="316" t="s">
        <v>292</v>
      </c>
      <c r="C881" s="296" t="s">
        <v>42</v>
      </c>
      <c r="D881" s="42"/>
      <c r="E881" s="311" t="s">
        <v>77</v>
      </c>
      <c r="F881" s="162">
        <v>297</v>
      </c>
      <c r="G881" s="36">
        <v>420</v>
      </c>
      <c r="H881" s="10">
        <f t="shared" si="72"/>
        <v>0.12473999999999999</v>
      </c>
      <c r="I881" s="11">
        <v>22</v>
      </c>
      <c r="J881" s="66">
        <f t="shared" si="74"/>
        <v>2.7442799999999998</v>
      </c>
      <c r="K881" s="66"/>
      <c r="L881" s="81" t="s">
        <v>165</v>
      </c>
      <c r="M881" s="12" t="s">
        <v>166</v>
      </c>
      <c r="N881" s="119"/>
      <c r="O881">
        <v>1</v>
      </c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  <c r="AE881" s="37"/>
      <c r="AF881" s="37"/>
      <c r="AG881" s="37"/>
      <c r="AH881" s="37"/>
      <c r="AI881" s="37"/>
      <c r="AJ881" s="37"/>
      <c r="AK881" s="37"/>
      <c r="AL881" s="37"/>
      <c r="AM881" s="37"/>
      <c r="AN881" s="37"/>
      <c r="AO881" s="37"/>
      <c r="AP881" s="37"/>
      <c r="AQ881" s="37"/>
      <c r="AR881" s="37"/>
      <c r="AS881" s="37"/>
      <c r="AT881" s="37"/>
      <c r="AU881" s="37"/>
      <c r="AV881" s="37"/>
      <c r="AW881" s="37"/>
    </row>
    <row r="882" spans="1:49" x14ac:dyDescent="0.25">
      <c r="A882" s="55">
        <f t="shared" si="73"/>
        <v>857</v>
      </c>
      <c r="B882" s="347"/>
      <c r="C882" s="297"/>
      <c r="D882" s="46"/>
      <c r="E882" s="312"/>
      <c r="F882" s="73">
        <v>297</v>
      </c>
      <c r="G882" s="7">
        <v>1282</v>
      </c>
      <c r="H882" s="8">
        <f t="shared" si="72"/>
        <v>0.38075399999999998</v>
      </c>
      <c r="I882" s="111">
        <v>1</v>
      </c>
      <c r="J882" s="112">
        <f t="shared" si="74"/>
        <v>0.38075399999999998</v>
      </c>
      <c r="K882" s="112"/>
      <c r="L882" s="111" t="s">
        <v>26</v>
      </c>
      <c r="M882" s="84" t="s">
        <v>14</v>
      </c>
      <c r="N882" s="119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  <c r="AE882" s="37"/>
      <c r="AF882" s="37"/>
      <c r="AG882" s="37"/>
      <c r="AH882" s="37"/>
      <c r="AI882" s="37"/>
      <c r="AJ882" s="37"/>
      <c r="AK882" s="37"/>
      <c r="AL882" s="37"/>
      <c r="AM882" s="37"/>
      <c r="AN882" s="37"/>
      <c r="AO882" s="37"/>
      <c r="AP882" s="37"/>
      <c r="AQ882" s="37"/>
      <c r="AR882" s="37"/>
      <c r="AS882" s="37"/>
      <c r="AT882" s="37"/>
      <c r="AU882" s="37"/>
      <c r="AV882" s="37"/>
      <c r="AW882" s="37"/>
    </row>
    <row r="883" spans="1:49" x14ac:dyDescent="0.25">
      <c r="A883" s="55">
        <f t="shared" si="73"/>
        <v>858</v>
      </c>
      <c r="B883" s="347"/>
      <c r="C883" s="297"/>
      <c r="D883" s="46"/>
      <c r="E883" s="312"/>
      <c r="F883" s="73">
        <v>297</v>
      </c>
      <c r="G883" s="7">
        <v>420</v>
      </c>
      <c r="H883" s="8">
        <f t="shared" si="72"/>
        <v>0.12473999999999999</v>
      </c>
      <c r="I883" s="111">
        <v>74</v>
      </c>
      <c r="J883" s="112">
        <f t="shared" ref="J883" si="75">H883*I883</f>
        <v>9.2307600000000001</v>
      </c>
      <c r="K883" s="112"/>
      <c r="L883" s="111" t="s">
        <v>3</v>
      </c>
      <c r="M883" s="113" t="s">
        <v>167</v>
      </c>
      <c r="N883" s="119"/>
      <c r="O883">
        <v>37</v>
      </c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  <c r="AE883" s="37"/>
      <c r="AF883" s="37"/>
      <c r="AG883" s="37"/>
      <c r="AH883" s="37"/>
      <c r="AI883" s="37"/>
      <c r="AJ883" s="37"/>
      <c r="AK883" s="37"/>
      <c r="AL883" s="37"/>
      <c r="AM883" s="37"/>
      <c r="AN883" s="37"/>
      <c r="AO883" s="37"/>
      <c r="AP883" s="37"/>
      <c r="AQ883" s="37"/>
      <c r="AR883" s="37"/>
      <c r="AS883" s="37"/>
      <c r="AT883" s="37"/>
      <c r="AU883" s="37"/>
      <c r="AV883" s="37"/>
      <c r="AW883" s="37"/>
    </row>
    <row r="884" spans="1:49" x14ac:dyDescent="0.25">
      <c r="A884" s="55">
        <f t="shared" si="73"/>
        <v>859</v>
      </c>
      <c r="B884" s="347"/>
      <c r="C884" s="297"/>
      <c r="D884" s="46"/>
      <c r="E884" s="312"/>
      <c r="F884" s="73">
        <v>297</v>
      </c>
      <c r="G884" s="7">
        <v>532</v>
      </c>
      <c r="H884" s="8">
        <f t="shared" si="72"/>
        <v>0.15800400000000001</v>
      </c>
      <c r="I884" s="111">
        <v>1</v>
      </c>
      <c r="J884" s="112">
        <f t="shared" si="74"/>
        <v>0.15800400000000001</v>
      </c>
      <c r="K884" s="112"/>
      <c r="L884" s="111" t="s">
        <v>26</v>
      </c>
      <c r="M884" s="84" t="s">
        <v>14</v>
      </c>
      <c r="N884" s="119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  <c r="AE884" s="37"/>
      <c r="AF884" s="37"/>
      <c r="AG884" s="37"/>
      <c r="AH884" s="37"/>
      <c r="AI884" s="37"/>
      <c r="AJ884" s="37"/>
      <c r="AK884" s="37"/>
      <c r="AL884" s="37"/>
      <c r="AM884" s="37"/>
      <c r="AN884" s="37"/>
      <c r="AO884" s="37"/>
      <c r="AP884" s="37"/>
      <c r="AQ884" s="37"/>
      <c r="AR884" s="37"/>
      <c r="AS884" s="37"/>
      <c r="AT884" s="37"/>
      <c r="AU884" s="37"/>
      <c r="AV884" s="37"/>
      <c r="AW884" s="37"/>
    </row>
    <row r="885" spans="1:49" ht="15.75" thickBot="1" x14ac:dyDescent="0.3">
      <c r="A885" s="55">
        <f t="shared" si="73"/>
        <v>860</v>
      </c>
      <c r="B885" s="317"/>
      <c r="C885" s="298"/>
      <c r="D885" s="41"/>
      <c r="E885" s="313"/>
      <c r="F885" s="171">
        <v>297</v>
      </c>
      <c r="G885" s="30">
        <v>420</v>
      </c>
      <c r="H885" s="15">
        <f t="shared" si="72"/>
        <v>0.12473999999999999</v>
      </c>
      <c r="I885" s="31">
        <v>25</v>
      </c>
      <c r="J885" s="63">
        <f t="shared" si="74"/>
        <v>3.1184999999999996</v>
      </c>
      <c r="K885" s="63"/>
      <c r="L885" s="31" t="s">
        <v>3</v>
      </c>
      <c r="M885" s="32" t="s">
        <v>167</v>
      </c>
      <c r="N885" s="119"/>
      <c r="O885">
        <v>12</v>
      </c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  <c r="AE885" s="37"/>
      <c r="AF885" s="37"/>
      <c r="AG885" s="37"/>
      <c r="AH885" s="37"/>
      <c r="AI885" s="37"/>
      <c r="AJ885" s="37"/>
      <c r="AK885" s="37"/>
      <c r="AL885" s="37"/>
      <c r="AM885" s="37"/>
      <c r="AN885" s="37"/>
      <c r="AO885" s="37"/>
      <c r="AP885" s="37"/>
      <c r="AQ885" s="37"/>
      <c r="AR885" s="37"/>
      <c r="AS885" s="37"/>
      <c r="AT885" s="37"/>
      <c r="AU885" s="37"/>
      <c r="AV885" s="37"/>
      <c r="AW885" s="37"/>
    </row>
    <row r="886" spans="1:49" ht="30.75" thickBot="1" x14ac:dyDescent="0.3">
      <c r="A886" s="55">
        <f t="shared" si="73"/>
        <v>861</v>
      </c>
      <c r="B886" s="56" t="s">
        <v>293</v>
      </c>
      <c r="C886" s="104" t="s">
        <v>39</v>
      </c>
      <c r="D886" s="18"/>
      <c r="E886" s="133" t="s">
        <v>76</v>
      </c>
      <c r="F886" s="21">
        <v>297</v>
      </c>
      <c r="G886" s="78">
        <v>420</v>
      </c>
      <c r="H886" s="20">
        <f t="shared" si="72"/>
        <v>0.12473999999999999</v>
      </c>
      <c r="I886" s="21">
        <v>93</v>
      </c>
      <c r="J886" s="60">
        <f t="shared" si="74"/>
        <v>11.600819999999999</v>
      </c>
      <c r="K886" s="60"/>
      <c r="L886" s="76" t="s">
        <v>165</v>
      </c>
      <c r="M886" s="22" t="s">
        <v>35</v>
      </c>
      <c r="N886" s="121"/>
      <c r="O886" s="122">
        <v>1</v>
      </c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  <c r="AE886" s="37"/>
      <c r="AF886" s="37"/>
      <c r="AG886" s="37"/>
      <c r="AH886" s="37"/>
      <c r="AI886" s="37"/>
      <c r="AJ886" s="37"/>
      <c r="AK886" s="37"/>
      <c r="AL886" s="37"/>
      <c r="AM886" s="37"/>
      <c r="AN886" s="37"/>
      <c r="AO886" s="37"/>
      <c r="AP886" s="37"/>
      <c r="AQ886" s="37"/>
      <c r="AR886" s="37"/>
      <c r="AS886" s="37"/>
      <c r="AT886" s="37"/>
      <c r="AU886" s="37"/>
      <c r="AV886" s="37"/>
      <c r="AW886" s="37"/>
    </row>
    <row r="887" spans="1:49" ht="27" customHeight="1" thickBot="1" x14ac:dyDescent="0.3">
      <c r="A887" s="55"/>
      <c r="B887" s="291" t="s">
        <v>304</v>
      </c>
      <c r="C887" s="291"/>
      <c r="D887" s="291"/>
      <c r="E887" s="291"/>
      <c r="F887" s="291"/>
      <c r="G887" s="291"/>
      <c r="H887" s="291"/>
      <c r="I887" s="291"/>
      <c r="J887" s="291"/>
      <c r="K887" s="291"/>
      <c r="L887" s="291"/>
      <c r="M887" s="292"/>
      <c r="N887" s="283"/>
      <c r="O887" s="70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  <c r="AE887" s="37"/>
      <c r="AF887" s="37"/>
      <c r="AG887" s="37"/>
      <c r="AH887" s="37"/>
      <c r="AI887" s="37"/>
      <c r="AJ887" s="37"/>
      <c r="AK887" s="37"/>
      <c r="AL887" s="37"/>
      <c r="AM887" s="37"/>
      <c r="AN887" s="37"/>
      <c r="AO887" s="37"/>
      <c r="AP887" s="37"/>
      <c r="AQ887" s="37"/>
      <c r="AR887" s="37"/>
      <c r="AS887" s="37"/>
      <c r="AT887" s="37"/>
      <c r="AU887" s="37"/>
      <c r="AV887" s="37"/>
      <c r="AW887" s="37"/>
    </row>
    <row r="888" spans="1:49" ht="30" x14ac:dyDescent="0.25">
      <c r="A888" s="55">
        <f>A886+1</f>
        <v>862</v>
      </c>
      <c r="B888" s="293" t="s">
        <v>294</v>
      </c>
      <c r="C888" s="296" t="s">
        <v>306</v>
      </c>
      <c r="D888" s="49"/>
      <c r="E888" s="299" t="s">
        <v>87</v>
      </c>
      <c r="F888" s="162">
        <v>297</v>
      </c>
      <c r="G888" s="36">
        <v>210</v>
      </c>
      <c r="H888" s="10">
        <f t="shared" ref="H888:H895" si="76">(F888*G888)*0.000001</f>
        <v>6.2369999999999995E-2</v>
      </c>
      <c r="I888" s="162">
        <v>32</v>
      </c>
      <c r="J888" s="66">
        <f>H888*I888</f>
        <v>1.9958399999999998</v>
      </c>
      <c r="K888" s="66"/>
      <c r="L888" s="147" t="s">
        <v>148</v>
      </c>
      <c r="M888" s="109" t="s">
        <v>149</v>
      </c>
      <c r="N888" s="283">
        <v>2</v>
      </c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  <c r="AE888" s="37"/>
      <c r="AF888" s="37"/>
      <c r="AG888" s="37"/>
      <c r="AH888" s="37"/>
      <c r="AI888" s="37"/>
      <c r="AJ888" s="37"/>
      <c r="AK888" s="37"/>
      <c r="AL888" s="37"/>
      <c r="AM888" s="37"/>
      <c r="AN888" s="37"/>
      <c r="AO888" s="37"/>
      <c r="AP888" s="37"/>
      <c r="AQ888" s="37"/>
      <c r="AR888" s="37"/>
      <c r="AS888" s="37"/>
      <c r="AT888" s="37"/>
      <c r="AU888" s="37"/>
      <c r="AV888" s="37"/>
      <c r="AW888" s="37"/>
    </row>
    <row r="889" spans="1:49" x14ac:dyDescent="0.25">
      <c r="A889" s="55">
        <f>A888+1</f>
        <v>863</v>
      </c>
      <c r="B889" s="294"/>
      <c r="C889" s="297"/>
      <c r="D889" s="148"/>
      <c r="E889" s="300"/>
      <c r="F889" s="73">
        <v>297</v>
      </c>
      <c r="G889" s="7">
        <v>420</v>
      </c>
      <c r="H889" s="8">
        <f t="shared" ref="H889" si="77">(F889*G889)*0.000001</f>
        <v>0.12473999999999999</v>
      </c>
      <c r="I889" s="1">
        <v>1</v>
      </c>
      <c r="J889" s="156">
        <f>H889*I889</f>
        <v>0.12473999999999999</v>
      </c>
      <c r="K889" s="156"/>
      <c r="L889" s="1" t="s">
        <v>8</v>
      </c>
      <c r="M889" s="32" t="s">
        <v>37</v>
      </c>
      <c r="N889" s="283"/>
      <c r="O889" s="70">
        <v>1</v>
      </c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  <c r="AE889" s="37"/>
      <c r="AF889" s="37"/>
      <c r="AG889" s="37"/>
      <c r="AH889" s="37"/>
      <c r="AI889" s="37"/>
      <c r="AJ889" s="37"/>
      <c r="AK889" s="37"/>
      <c r="AL889" s="37"/>
      <c r="AM889" s="37"/>
      <c r="AN889" s="37"/>
      <c r="AO889" s="37"/>
      <c r="AP889" s="37"/>
      <c r="AQ889" s="37"/>
      <c r="AR889" s="37"/>
      <c r="AS889" s="37"/>
      <c r="AT889" s="37"/>
      <c r="AU889" s="37"/>
      <c r="AV889" s="37"/>
      <c r="AW889" s="37"/>
    </row>
    <row r="890" spans="1:49" x14ac:dyDescent="0.25">
      <c r="A890" s="55">
        <f t="shared" ref="A890:A896" si="78">A889+1</f>
        <v>864</v>
      </c>
      <c r="B890" s="294"/>
      <c r="C890" s="297"/>
      <c r="D890" s="290"/>
      <c r="E890" s="300"/>
      <c r="F890" s="73">
        <v>297</v>
      </c>
      <c r="G890" s="7">
        <v>420</v>
      </c>
      <c r="H890" s="8">
        <f t="shared" si="76"/>
        <v>0.12473999999999999</v>
      </c>
      <c r="I890" s="1">
        <v>3</v>
      </c>
      <c r="J890" s="156">
        <f>H890*I890</f>
        <v>0.37422</v>
      </c>
      <c r="K890" s="156"/>
      <c r="L890" s="1" t="s">
        <v>26</v>
      </c>
      <c r="M890" s="32" t="s">
        <v>307</v>
      </c>
      <c r="N890" s="283"/>
      <c r="O890" s="70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  <c r="AE890" s="37"/>
      <c r="AF890" s="37"/>
      <c r="AG890" s="37"/>
      <c r="AH890" s="37"/>
      <c r="AI890" s="37"/>
      <c r="AJ890" s="37"/>
      <c r="AK890" s="37"/>
      <c r="AL890" s="37"/>
      <c r="AM890" s="37"/>
      <c r="AN890" s="37"/>
      <c r="AO890" s="37"/>
      <c r="AP890" s="37"/>
      <c r="AQ890" s="37"/>
      <c r="AR890" s="37"/>
      <c r="AS890" s="37"/>
      <c r="AT890" s="37"/>
      <c r="AU890" s="37"/>
      <c r="AV890" s="37"/>
      <c r="AW890" s="37"/>
    </row>
    <row r="891" spans="1:49" x14ac:dyDescent="0.25">
      <c r="A891" s="55">
        <f t="shared" si="78"/>
        <v>865</v>
      </c>
      <c r="B891" s="294"/>
      <c r="C891" s="297"/>
      <c r="D891" s="47"/>
      <c r="E891" s="300"/>
      <c r="F891" s="73">
        <v>297</v>
      </c>
      <c r="G891" s="7">
        <v>210</v>
      </c>
      <c r="H891" s="8">
        <f t="shared" si="76"/>
        <v>6.2369999999999995E-2</v>
      </c>
      <c r="I891" s="1">
        <v>25</v>
      </c>
      <c r="J891" s="156">
        <f>H891*I891</f>
        <v>1.5592499999999998</v>
      </c>
      <c r="K891" s="156"/>
      <c r="L891" s="1" t="s">
        <v>26</v>
      </c>
      <c r="M891" s="32" t="s">
        <v>161</v>
      </c>
      <c r="N891" s="283"/>
      <c r="O891" s="70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  <c r="AE891" s="37"/>
      <c r="AF891" s="37"/>
      <c r="AG891" s="37"/>
      <c r="AH891" s="37"/>
      <c r="AI891" s="37"/>
      <c r="AJ891" s="37"/>
      <c r="AK891" s="37"/>
      <c r="AL891" s="37"/>
      <c r="AM891" s="37"/>
      <c r="AN891" s="37"/>
      <c r="AO891" s="37"/>
      <c r="AP891" s="37"/>
      <c r="AQ891" s="37"/>
      <c r="AR891" s="37"/>
      <c r="AS891" s="37"/>
      <c r="AT891" s="37"/>
      <c r="AU891" s="37"/>
      <c r="AV891" s="37"/>
      <c r="AW891" s="37"/>
    </row>
    <row r="892" spans="1:49" x14ac:dyDescent="0.25">
      <c r="A892" s="55">
        <f t="shared" si="78"/>
        <v>866</v>
      </c>
      <c r="B892" s="294"/>
      <c r="C892" s="297"/>
      <c r="D892" s="47"/>
      <c r="E892" s="300"/>
      <c r="F892" s="73">
        <v>297</v>
      </c>
      <c r="G892" s="7">
        <v>420</v>
      </c>
      <c r="H892" s="8">
        <f t="shared" si="76"/>
        <v>0.12473999999999999</v>
      </c>
      <c r="I892" s="1">
        <v>3</v>
      </c>
      <c r="J892" s="156">
        <f t="shared" ref="J892:J895" si="79">H892*I892</f>
        <v>0.37422</v>
      </c>
      <c r="K892" s="156"/>
      <c r="L892" s="1" t="s">
        <v>26</v>
      </c>
      <c r="M892" s="32" t="s">
        <v>307</v>
      </c>
      <c r="N892" s="283"/>
      <c r="O892" s="70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  <c r="AE892" s="37"/>
      <c r="AF892" s="37"/>
      <c r="AG892" s="37"/>
      <c r="AH892" s="37"/>
      <c r="AI892" s="37"/>
      <c r="AJ892" s="37"/>
      <c r="AK892" s="37"/>
      <c r="AL892" s="37"/>
      <c r="AM892" s="37"/>
      <c r="AN892" s="37"/>
      <c r="AO892" s="37"/>
      <c r="AP892" s="37"/>
      <c r="AQ892" s="37"/>
      <c r="AR892" s="37"/>
      <c r="AS892" s="37"/>
      <c r="AT892" s="37"/>
      <c r="AU892" s="37"/>
      <c r="AV892" s="37"/>
      <c r="AW892" s="37"/>
    </row>
    <row r="893" spans="1:49" x14ac:dyDescent="0.25">
      <c r="A893" s="55">
        <f t="shared" si="78"/>
        <v>867</v>
      </c>
      <c r="B893" s="294"/>
      <c r="C893" s="297"/>
      <c r="D893" s="47"/>
      <c r="E893" s="300"/>
      <c r="F893" s="73">
        <v>297</v>
      </c>
      <c r="G893" s="7">
        <v>210</v>
      </c>
      <c r="H893" s="8">
        <f t="shared" si="76"/>
        <v>6.2369999999999995E-2</v>
      </c>
      <c r="I893" s="1">
        <v>24</v>
      </c>
      <c r="J893" s="156">
        <f t="shared" si="79"/>
        <v>1.49688</v>
      </c>
      <c r="K893" s="156"/>
      <c r="L893" s="1" t="s">
        <v>26</v>
      </c>
      <c r="M893" s="32" t="s">
        <v>161</v>
      </c>
      <c r="N893" s="283"/>
      <c r="O893" s="70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  <c r="AE893" s="37"/>
      <c r="AF893" s="37"/>
      <c r="AG893" s="37"/>
      <c r="AH893" s="37"/>
      <c r="AI893" s="37"/>
      <c r="AJ893" s="37"/>
      <c r="AK893" s="37"/>
      <c r="AL893" s="37"/>
      <c r="AM893" s="37"/>
      <c r="AN893" s="37"/>
      <c r="AO893" s="37"/>
      <c r="AP893" s="37"/>
      <c r="AQ893" s="37"/>
      <c r="AR893" s="37"/>
      <c r="AS893" s="37"/>
      <c r="AT893" s="37"/>
      <c r="AU893" s="37"/>
      <c r="AV893" s="37"/>
      <c r="AW893" s="37"/>
    </row>
    <row r="894" spans="1:49" x14ac:dyDescent="0.25">
      <c r="A894" s="55">
        <f t="shared" si="78"/>
        <v>868</v>
      </c>
      <c r="B894" s="294"/>
      <c r="C894" s="297"/>
      <c r="D894" s="47"/>
      <c r="E894" s="300"/>
      <c r="F894" s="58">
        <v>297</v>
      </c>
      <c r="G894" s="4">
        <v>420</v>
      </c>
      <c r="H894" s="67">
        <f t="shared" si="76"/>
        <v>0.12473999999999999</v>
      </c>
      <c r="I894" s="159">
        <v>4</v>
      </c>
      <c r="J894" s="62">
        <f t="shared" si="79"/>
        <v>0.49895999999999996</v>
      </c>
      <c r="K894" s="62"/>
      <c r="L894" s="1" t="s">
        <v>26</v>
      </c>
      <c r="M894" s="13" t="s">
        <v>307</v>
      </c>
      <c r="N894" s="283"/>
      <c r="O894" s="70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  <c r="AE894" s="37"/>
      <c r="AF894" s="37"/>
      <c r="AG894" s="37"/>
      <c r="AH894" s="37"/>
      <c r="AI894" s="37"/>
      <c r="AJ894" s="37"/>
      <c r="AK894" s="37"/>
      <c r="AL894" s="37"/>
      <c r="AM894" s="37"/>
      <c r="AN894" s="37"/>
      <c r="AO894" s="37"/>
      <c r="AP894" s="37"/>
      <c r="AQ894" s="37"/>
      <c r="AR894" s="37"/>
      <c r="AS894" s="37"/>
      <c r="AT894" s="37"/>
      <c r="AU894" s="37"/>
      <c r="AV894" s="37"/>
      <c r="AW894" s="37"/>
    </row>
    <row r="895" spans="1:49" x14ac:dyDescent="0.25">
      <c r="A895" s="55">
        <f t="shared" si="78"/>
        <v>869</v>
      </c>
      <c r="B895" s="294"/>
      <c r="C895" s="297"/>
      <c r="D895" s="289"/>
      <c r="E895" s="300"/>
      <c r="F895" s="58">
        <v>297</v>
      </c>
      <c r="G895" s="4">
        <v>210</v>
      </c>
      <c r="H895" s="67">
        <f t="shared" si="76"/>
        <v>6.2369999999999995E-2</v>
      </c>
      <c r="I895" s="159">
        <v>14</v>
      </c>
      <c r="J895" s="62">
        <f t="shared" si="79"/>
        <v>0.87317999999999996</v>
      </c>
      <c r="K895" s="62"/>
      <c r="L895" s="1" t="s">
        <v>26</v>
      </c>
      <c r="M895" s="13" t="s">
        <v>161</v>
      </c>
      <c r="N895" s="283"/>
      <c r="O895" s="70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  <c r="AE895" s="37"/>
      <c r="AF895" s="37"/>
      <c r="AG895" s="37"/>
      <c r="AH895" s="37"/>
      <c r="AI895" s="37"/>
      <c r="AJ895" s="37"/>
      <c r="AK895" s="37"/>
      <c r="AL895" s="37"/>
      <c r="AM895" s="37"/>
      <c r="AN895" s="37"/>
      <c r="AO895" s="37"/>
      <c r="AP895" s="37"/>
      <c r="AQ895" s="37"/>
      <c r="AR895" s="37"/>
      <c r="AS895" s="37"/>
      <c r="AT895" s="37"/>
      <c r="AU895" s="37"/>
      <c r="AV895" s="37"/>
      <c r="AW895" s="37"/>
    </row>
    <row r="896" spans="1:49" ht="15.75" thickBot="1" x14ac:dyDescent="0.3">
      <c r="A896" s="55">
        <f t="shared" si="78"/>
        <v>870</v>
      </c>
      <c r="B896" s="295"/>
      <c r="C896" s="298"/>
      <c r="D896" s="44"/>
      <c r="E896" s="301"/>
      <c r="F896" s="171">
        <v>297</v>
      </c>
      <c r="G896" s="30">
        <v>420</v>
      </c>
      <c r="H896" s="15">
        <f t="shared" ref="H896" si="80">(F896*G896)*0.000001</f>
        <v>0.12473999999999999</v>
      </c>
      <c r="I896" s="157">
        <v>3</v>
      </c>
      <c r="J896" s="63">
        <f t="shared" ref="J896" si="81">H896*I896</f>
        <v>0.37422</v>
      </c>
      <c r="K896" s="63"/>
      <c r="L896" s="157" t="s">
        <v>26</v>
      </c>
      <c r="M896" s="33" t="s">
        <v>307</v>
      </c>
      <c r="N896" s="283"/>
      <c r="O896" s="70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  <c r="AE896" s="37"/>
      <c r="AF896" s="37"/>
      <c r="AG896" s="37"/>
      <c r="AH896" s="37"/>
      <c r="AI896" s="37"/>
      <c r="AJ896" s="37"/>
      <c r="AK896" s="37"/>
      <c r="AL896" s="37"/>
      <c r="AM896" s="37"/>
      <c r="AN896" s="37"/>
      <c r="AO896" s="37"/>
      <c r="AP896" s="37"/>
      <c r="AQ896" s="37"/>
      <c r="AR896" s="37"/>
      <c r="AS896" s="37"/>
      <c r="AT896" s="37"/>
      <c r="AU896" s="37"/>
      <c r="AV896" s="37"/>
      <c r="AW896" s="37"/>
    </row>
    <row r="897" spans="1:49" x14ac:dyDescent="0.25">
      <c r="A897" s="128"/>
      <c r="B897" s="284"/>
      <c r="C897" s="284"/>
      <c r="D897" s="285"/>
      <c r="E897" s="284"/>
      <c r="F897" s="128"/>
      <c r="G897" s="128"/>
      <c r="H897" s="286"/>
      <c r="I897" s="128"/>
      <c r="J897" s="129"/>
      <c r="K897" s="129"/>
      <c r="L897" s="287"/>
      <c r="M897" s="288"/>
      <c r="N897" s="283"/>
      <c r="O897" s="70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  <c r="AE897" s="37"/>
      <c r="AF897" s="37"/>
      <c r="AG897" s="37"/>
      <c r="AH897" s="37"/>
      <c r="AI897" s="37"/>
      <c r="AJ897" s="37"/>
      <c r="AK897" s="37"/>
      <c r="AL897" s="37"/>
      <c r="AM897" s="37"/>
      <c r="AN897" s="37"/>
      <c r="AO897" s="37"/>
      <c r="AP897" s="37"/>
      <c r="AQ897" s="37"/>
      <c r="AR897" s="37"/>
      <c r="AS897" s="37"/>
      <c r="AT897" s="37"/>
      <c r="AU897" s="37"/>
      <c r="AV897" s="37"/>
      <c r="AW897" s="37"/>
    </row>
    <row r="898" spans="1:49" ht="15.75" thickBot="1" x14ac:dyDescent="0.3">
      <c r="A898" s="128"/>
      <c r="B898" s="284"/>
      <c r="C898" s="284"/>
      <c r="D898" s="285"/>
      <c r="E898" s="284"/>
      <c r="F898" s="128"/>
      <c r="G898" s="128"/>
      <c r="H898" s="286"/>
      <c r="I898" s="128"/>
      <c r="J898" s="129"/>
      <c r="K898" s="129"/>
      <c r="L898" s="287"/>
      <c r="M898" s="288"/>
      <c r="N898" s="283"/>
      <c r="O898" s="70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  <c r="AE898" s="37"/>
      <c r="AF898" s="37"/>
      <c r="AG898" s="37"/>
      <c r="AH898" s="37"/>
      <c r="AI898" s="37"/>
      <c r="AJ898" s="37"/>
      <c r="AK898" s="37"/>
      <c r="AL898" s="37"/>
      <c r="AM898" s="37"/>
      <c r="AN898" s="37"/>
      <c r="AO898" s="37"/>
      <c r="AP898" s="37"/>
      <c r="AQ898" s="37"/>
      <c r="AR898" s="37"/>
      <c r="AS898" s="37"/>
      <c r="AT898" s="37"/>
      <c r="AU898" s="37"/>
      <c r="AV898" s="37"/>
      <c r="AW898" s="37"/>
    </row>
    <row r="899" spans="1:49" ht="26.25" customHeight="1" thickBot="1" x14ac:dyDescent="0.3">
      <c r="A899" s="175"/>
      <c r="B899" s="303" t="s">
        <v>82</v>
      </c>
      <c r="C899" s="303"/>
      <c r="D899" s="303"/>
      <c r="E899" s="303"/>
      <c r="F899" s="303"/>
      <c r="G899" s="303"/>
      <c r="H899" s="303"/>
      <c r="I899" s="303"/>
      <c r="J899" s="303"/>
      <c r="K899" s="303"/>
      <c r="L899" s="303"/>
      <c r="M899" s="304"/>
      <c r="N899" s="119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  <c r="AE899" s="37"/>
      <c r="AF899" s="37"/>
      <c r="AG899" s="37"/>
      <c r="AH899" s="37"/>
      <c r="AI899" s="37"/>
      <c r="AJ899" s="37"/>
      <c r="AK899" s="37"/>
      <c r="AL899" s="37"/>
      <c r="AM899" s="37"/>
      <c r="AN899" s="37"/>
      <c r="AO899" s="37"/>
      <c r="AP899" s="37"/>
      <c r="AQ899" s="37"/>
      <c r="AR899" s="37"/>
      <c r="AS899" s="37"/>
      <c r="AT899" s="37"/>
      <c r="AU899" s="37"/>
      <c r="AV899" s="37"/>
      <c r="AW899" s="37"/>
    </row>
    <row r="900" spans="1:49" ht="30" x14ac:dyDescent="0.25">
      <c r="A900" s="99">
        <v>871</v>
      </c>
      <c r="B900" s="294" t="s">
        <v>295</v>
      </c>
      <c r="C900" s="297" t="s">
        <v>84</v>
      </c>
      <c r="D900" s="40"/>
      <c r="E900" s="312" t="s">
        <v>79</v>
      </c>
      <c r="F900" s="1">
        <v>297</v>
      </c>
      <c r="G900" s="82">
        <v>420</v>
      </c>
      <c r="H900" s="8">
        <f t="shared" ref="H900:H931" si="82">(F900*G900)*0.000001</f>
        <v>0.12473999999999999</v>
      </c>
      <c r="I900" s="1">
        <v>18</v>
      </c>
      <c r="J900" s="156">
        <f>H900*I900</f>
        <v>2.24532</v>
      </c>
      <c r="K900" s="156"/>
      <c r="L900" s="144" t="s">
        <v>148</v>
      </c>
      <c r="M900" s="32" t="s">
        <v>35</v>
      </c>
      <c r="N900" s="119"/>
      <c r="O900">
        <v>1</v>
      </c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  <c r="AE900" s="37"/>
      <c r="AF900" s="37"/>
      <c r="AG900" s="37"/>
      <c r="AH900" s="37"/>
      <c r="AI900" s="37"/>
      <c r="AJ900" s="37"/>
      <c r="AK900" s="37"/>
      <c r="AL900" s="37"/>
      <c r="AM900" s="37"/>
      <c r="AN900" s="37"/>
      <c r="AO900" s="37"/>
      <c r="AP900" s="37"/>
      <c r="AQ900" s="37"/>
      <c r="AR900" s="37"/>
      <c r="AS900" s="37"/>
      <c r="AT900" s="37"/>
      <c r="AU900" s="37"/>
      <c r="AV900" s="37"/>
      <c r="AW900" s="37"/>
    </row>
    <row r="901" spans="1:49" x14ac:dyDescent="0.25">
      <c r="A901" s="55">
        <f>A900+1</f>
        <v>872</v>
      </c>
      <c r="B901" s="294"/>
      <c r="C901" s="297"/>
      <c r="D901" s="47"/>
      <c r="E901" s="312"/>
      <c r="F901" s="1">
        <v>297</v>
      </c>
      <c r="G901" s="82">
        <v>420</v>
      </c>
      <c r="H901" s="8">
        <f t="shared" si="82"/>
        <v>0.12473999999999999</v>
      </c>
      <c r="I901" s="1">
        <v>22</v>
      </c>
      <c r="J901" s="65">
        <f>H901*I901</f>
        <v>2.7442799999999998</v>
      </c>
      <c r="K901" s="156"/>
      <c r="L901" s="1" t="s">
        <v>26</v>
      </c>
      <c r="M901" s="32" t="s">
        <v>172</v>
      </c>
      <c r="N901" s="119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  <c r="AE901" s="37"/>
      <c r="AF901" s="37"/>
      <c r="AG901" s="37"/>
      <c r="AH901" s="37"/>
      <c r="AI901" s="37"/>
      <c r="AJ901" s="37"/>
      <c r="AK901" s="37"/>
      <c r="AL901" s="37"/>
      <c r="AM901" s="37"/>
      <c r="AN901" s="37"/>
      <c r="AO901" s="37"/>
      <c r="AP901" s="37"/>
      <c r="AQ901" s="37"/>
      <c r="AR901" s="37"/>
      <c r="AS901" s="37"/>
      <c r="AT901" s="37"/>
      <c r="AU901" s="37"/>
      <c r="AV901" s="37"/>
      <c r="AW901" s="37"/>
    </row>
    <row r="902" spans="1:49" x14ac:dyDescent="0.25">
      <c r="A902" s="55">
        <f t="shared" ref="A902:A969" si="83">A901+1</f>
        <v>873</v>
      </c>
      <c r="B902" s="294"/>
      <c r="C902" s="297"/>
      <c r="D902" s="47"/>
      <c r="E902" s="312"/>
      <c r="F902" s="1">
        <v>297</v>
      </c>
      <c r="G902" s="82">
        <v>420</v>
      </c>
      <c r="H902" s="8">
        <f t="shared" si="82"/>
        <v>0.12473999999999999</v>
      </c>
      <c r="I902" s="1">
        <v>1</v>
      </c>
      <c r="J902" s="65">
        <f>H902*I902</f>
        <v>0.12473999999999999</v>
      </c>
      <c r="K902" s="156"/>
      <c r="L902" s="1" t="s">
        <v>26</v>
      </c>
      <c r="M902" s="32" t="s">
        <v>86</v>
      </c>
      <c r="N902" s="119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  <c r="AE902" s="37"/>
      <c r="AF902" s="37"/>
      <c r="AG902" s="37"/>
      <c r="AH902" s="37"/>
      <c r="AI902" s="37"/>
      <c r="AJ902" s="37"/>
      <c r="AK902" s="37"/>
      <c r="AL902" s="37"/>
      <c r="AM902" s="37"/>
      <c r="AN902" s="37"/>
      <c r="AO902" s="37"/>
      <c r="AP902" s="37"/>
      <c r="AQ902" s="37"/>
      <c r="AR902" s="37"/>
      <c r="AS902" s="37"/>
      <c r="AT902" s="37"/>
      <c r="AU902" s="37"/>
      <c r="AV902" s="37"/>
      <c r="AW902" s="37"/>
    </row>
    <row r="903" spans="1:49" x14ac:dyDescent="0.25">
      <c r="A903" s="55">
        <f t="shared" si="83"/>
        <v>874</v>
      </c>
      <c r="B903" s="294"/>
      <c r="C903" s="297"/>
      <c r="D903" s="47" t="s">
        <v>15</v>
      </c>
      <c r="E903" s="312"/>
      <c r="F903" s="1">
        <v>297</v>
      </c>
      <c r="G903" s="82">
        <v>420</v>
      </c>
      <c r="H903" s="8">
        <f t="shared" si="82"/>
        <v>0.12473999999999999</v>
      </c>
      <c r="I903" s="1">
        <v>1</v>
      </c>
      <c r="J903" s="65">
        <f>H903*I903</f>
        <v>0.12473999999999999</v>
      </c>
      <c r="K903" s="156"/>
      <c r="L903" s="1" t="s">
        <v>8</v>
      </c>
      <c r="M903" s="32" t="s">
        <v>86</v>
      </c>
      <c r="N903" s="119"/>
      <c r="O903">
        <v>1</v>
      </c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  <c r="AE903" s="37"/>
      <c r="AF903" s="37"/>
      <c r="AG903" s="37"/>
      <c r="AH903" s="37"/>
      <c r="AI903" s="37"/>
      <c r="AJ903" s="37"/>
      <c r="AK903" s="37"/>
      <c r="AL903" s="37"/>
      <c r="AM903" s="37"/>
      <c r="AN903" s="37"/>
      <c r="AO903" s="37"/>
      <c r="AP903" s="37"/>
      <c r="AQ903" s="37"/>
      <c r="AR903" s="37"/>
      <c r="AS903" s="37"/>
      <c r="AT903" s="37"/>
      <c r="AU903" s="37"/>
      <c r="AV903" s="37"/>
      <c r="AW903" s="37"/>
    </row>
    <row r="904" spans="1:49" ht="31.5" customHeight="1" x14ac:dyDescent="0.25">
      <c r="A904" s="55">
        <f t="shared" si="83"/>
        <v>875</v>
      </c>
      <c r="B904" s="294"/>
      <c r="C904" s="297"/>
      <c r="D904" s="47" t="s">
        <v>16</v>
      </c>
      <c r="E904" s="312"/>
      <c r="F904" s="159">
        <v>297</v>
      </c>
      <c r="G904" s="161">
        <v>1216</v>
      </c>
      <c r="H904" s="67">
        <f t="shared" si="82"/>
        <v>0.36115199999999997</v>
      </c>
      <c r="I904" s="2">
        <v>1</v>
      </c>
      <c r="J904" s="65">
        <f t="shared" ref="J904:J983" si="84">H904*I904</f>
        <v>0.36115199999999997</v>
      </c>
      <c r="K904" s="156"/>
      <c r="L904" s="192" t="s">
        <v>157</v>
      </c>
      <c r="M904" s="13" t="s">
        <v>14</v>
      </c>
      <c r="N904" s="119"/>
      <c r="P904" s="37"/>
      <c r="Q904" s="38"/>
      <c r="R904" s="37"/>
      <c r="S904" s="37"/>
      <c r="T904" s="127"/>
      <c r="U904" s="127"/>
      <c r="V904" s="127"/>
      <c r="W904" s="127"/>
      <c r="X904" s="127"/>
      <c r="Y904" s="127"/>
      <c r="Z904" s="127"/>
      <c r="AA904" s="127"/>
      <c r="AB904" s="127"/>
      <c r="AC904" s="127"/>
      <c r="AD904" s="37"/>
      <c r="AE904" s="37"/>
      <c r="AF904" s="37"/>
      <c r="AG904" s="37"/>
      <c r="AH904" s="37"/>
      <c r="AI904" s="37"/>
      <c r="AJ904" s="37"/>
      <c r="AK904" s="37"/>
      <c r="AL904" s="37"/>
      <c r="AM904" s="37"/>
      <c r="AN904" s="37"/>
      <c r="AO904" s="37"/>
      <c r="AP904" s="37"/>
      <c r="AQ904" s="37"/>
      <c r="AR904" s="37"/>
      <c r="AS904" s="37"/>
      <c r="AT904" s="37"/>
      <c r="AU904" s="37"/>
      <c r="AV904" s="37"/>
      <c r="AW904" s="37"/>
    </row>
    <row r="905" spans="1:49" x14ac:dyDescent="0.25">
      <c r="A905" s="55">
        <f t="shared" si="83"/>
        <v>876</v>
      </c>
      <c r="B905" s="294"/>
      <c r="C905" s="297"/>
      <c r="D905" s="47" t="s">
        <v>17</v>
      </c>
      <c r="E905" s="312"/>
      <c r="F905" s="58">
        <v>297</v>
      </c>
      <c r="G905" s="4">
        <v>1248</v>
      </c>
      <c r="H905" s="67">
        <f t="shared" si="82"/>
        <v>0.37065599999999999</v>
      </c>
      <c r="I905" s="2">
        <v>1</v>
      </c>
      <c r="J905" s="65">
        <f t="shared" si="84"/>
        <v>0.37065599999999999</v>
      </c>
      <c r="K905" s="156"/>
      <c r="L905" s="192" t="s">
        <v>157</v>
      </c>
      <c r="M905" s="13" t="s">
        <v>14</v>
      </c>
      <c r="N905" s="119"/>
      <c r="P905" s="37"/>
      <c r="Q905" s="37"/>
      <c r="R905" s="37"/>
      <c r="S905" s="37"/>
      <c r="T905" s="37"/>
      <c r="U905" s="38"/>
      <c r="V905" s="38"/>
      <c r="W905" s="38"/>
      <c r="X905" s="38"/>
      <c r="Y905" s="38"/>
      <c r="Z905" s="424"/>
      <c r="AA905" s="424"/>
      <c r="AB905" s="424"/>
      <c r="AC905" s="424"/>
      <c r="AD905" s="37"/>
      <c r="AE905" s="131"/>
      <c r="AF905" s="131"/>
      <c r="AG905" s="37"/>
      <c r="AH905" s="37"/>
      <c r="AI905" s="37"/>
      <c r="AJ905" s="37"/>
      <c r="AK905" s="37"/>
      <c r="AL905" s="37"/>
      <c r="AM905" s="37"/>
      <c r="AN905" s="37"/>
      <c r="AO905" s="37"/>
      <c r="AP905" s="37"/>
      <c r="AQ905" s="37"/>
      <c r="AR905" s="37"/>
      <c r="AS905" s="37"/>
      <c r="AT905" s="37"/>
      <c r="AU905" s="37"/>
      <c r="AV905" s="37"/>
      <c r="AW905" s="37"/>
    </row>
    <row r="906" spans="1:49" x14ac:dyDescent="0.25">
      <c r="A906" s="55">
        <f t="shared" si="83"/>
        <v>877</v>
      </c>
      <c r="B906" s="294"/>
      <c r="C906" s="297"/>
      <c r="D906" s="47" t="s">
        <v>18</v>
      </c>
      <c r="E906" s="312"/>
      <c r="F906" s="58">
        <v>297</v>
      </c>
      <c r="G906" s="4">
        <v>1224</v>
      </c>
      <c r="H906" s="67">
        <f t="shared" si="82"/>
        <v>0.36352799999999996</v>
      </c>
      <c r="I906" s="2">
        <v>1</v>
      </c>
      <c r="J906" s="65">
        <f t="shared" si="84"/>
        <v>0.36352799999999996</v>
      </c>
      <c r="K906" s="156"/>
      <c r="L906" s="192" t="s">
        <v>157</v>
      </c>
      <c r="M906" s="13" t="s">
        <v>14</v>
      </c>
      <c r="N906" s="119"/>
      <c r="P906" s="37"/>
      <c r="Q906" s="37"/>
      <c r="R906" s="37"/>
      <c r="S906" s="37"/>
      <c r="T906" s="37"/>
      <c r="U906" s="38"/>
      <c r="V906" s="38"/>
      <c r="W906" s="38"/>
      <c r="X906" s="38"/>
      <c r="Y906" s="38"/>
      <c r="Z906" s="424"/>
      <c r="AA906" s="424"/>
      <c r="AB906" s="424"/>
      <c r="AC906" s="424"/>
      <c r="AD906" s="37"/>
      <c r="AE906" s="131"/>
      <c r="AF906" s="131"/>
      <c r="AG906" s="37"/>
      <c r="AH906" s="37"/>
      <c r="AI906" s="37"/>
      <c r="AJ906" s="37"/>
      <c r="AK906" s="37"/>
      <c r="AL906" s="37"/>
      <c r="AM906" s="37"/>
      <c r="AN906" s="37"/>
      <c r="AO906" s="37"/>
      <c r="AP906" s="37"/>
      <c r="AQ906" s="37"/>
      <c r="AR906" s="37"/>
      <c r="AS906" s="37"/>
      <c r="AT906" s="37"/>
      <c r="AU906" s="37"/>
      <c r="AV906" s="37"/>
      <c r="AW906" s="37"/>
    </row>
    <row r="907" spans="1:49" x14ac:dyDescent="0.25">
      <c r="A907" s="55">
        <f t="shared" si="83"/>
        <v>878</v>
      </c>
      <c r="B907" s="294"/>
      <c r="C907" s="297"/>
      <c r="D907" s="47" t="s">
        <v>19</v>
      </c>
      <c r="E907" s="312"/>
      <c r="F907" s="58">
        <v>297</v>
      </c>
      <c r="G907" s="4">
        <v>768</v>
      </c>
      <c r="H907" s="67">
        <f t="shared" si="82"/>
        <v>0.22809599999999999</v>
      </c>
      <c r="I907" s="2">
        <v>1</v>
      </c>
      <c r="J907" s="65">
        <f t="shared" si="84"/>
        <v>0.22809599999999999</v>
      </c>
      <c r="K907" s="156"/>
      <c r="L907" s="2" t="s">
        <v>26</v>
      </c>
      <c r="M907" s="13" t="s">
        <v>14</v>
      </c>
      <c r="N907" s="119"/>
      <c r="P907" s="37"/>
      <c r="Q907" s="37"/>
      <c r="R907" s="37"/>
      <c r="S907" s="37"/>
      <c r="T907" s="37"/>
      <c r="U907" s="38"/>
      <c r="V907" s="38"/>
      <c r="W907" s="38"/>
      <c r="X907" s="38"/>
      <c r="Y907" s="38"/>
      <c r="Z907" s="424"/>
      <c r="AA907" s="424"/>
      <c r="AB907" s="424"/>
      <c r="AC907" s="424"/>
      <c r="AD907" s="37"/>
      <c r="AE907" s="131"/>
      <c r="AF907" s="131"/>
      <c r="AG907" s="37"/>
      <c r="AH907" s="37"/>
      <c r="AI907" s="37"/>
      <c r="AJ907" s="37"/>
      <c r="AK907" s="37"/>
      <c r="AL907" s="37"/>
      <c r="AM907" s="37"/>
      <c r="AN907" s="37"/>
      <c r="AO907" s="37"/>
      <c r="AP907" s="37"/>
      <c r="AQ907" s="37"/>
      <c r="AR907" s="37"/>
      <c r="AS907" s="37"/>
      <c r="AT907" s="37"/>
      <c r="AU907" s="37"/>
      <c r="AV907" s="37"/>
      <c r="AW907" s="37"/>
    </row>
    <row r="908" spans="1:49" x14ac:dyDescent="0.25">
      <c r="A908" s="55">
        <f t="shared" si="83"/>
        <v>879</v>
      </c>
      <c r="B908" s="294"/>
      <c r="C908" s="297"/>
      <c r="D908" s="47"/>
      <c r="E908" s="312"/>
      <c r="F908" s="138">
        <v>840</v>
      </c>
      <c r="G908" s="4">
        <v>1174</v>
      </c>
      <c r="H908" s="67">
        <f t="shared" si="82"/>
        <v>0.98615999999999993</v>
      </c>
      <c r="I908" s="2">
        <v>1</v>
      </c>
      <c r="J908" s="65">
        <f t="shared" si="84"/>
        <v>0.98615999999999993</v>
      </c>
      <c r="K908" s="62">
        <f>(O23*G908)*0.000001</f>
        <v>0.98733399999999993</v>
      </c>
      <c r="L908" s="2" t="s">
        <v>8</v>
      </c>
      <c r="M908" s="23" t="s">
        <v>213</v>
      </c>
      <c r="N908" s="119"/>
      <c r="P908" s="37"/>
      <c r="Q908" s="37"/>
      <c r="R908" s="37"/>
      <c r="S908" s="37"/>
      <c r="T908" s="37"/>
      <c r="U908" s="38"/>
      <c r="V908" s="38"/>
      <c r="W908" s="38"/>
      <c r="X908" s="38"/>
      <c r="Y908" s="38"/>
      <c r="Z908" s="424"/>
      <c r="AA908" s="424"/>
      <c r="AB908" s="424"/>
      <c r="AC908" s="424"/>
      <c r="AD908" s="37"/>
      <c r="AE908" s="131"/>
      <c r="AF908" s="131"/>
      <c r="AG908" s="37"/>
      <c r="AH908" s="37"/>
      <c r="AI908" s="37"/>
      <c r="AJ908" s="37"/>
      <c r="AK908" s="37"/>
      <c r="AL908" s="37"/>
      <c r="AM908" s="37"/>
      <c r="AN908" s="37"/>
      <c r="AO908" s="37"/>
      <c r="AP908" s="37"/>
      <c r="AQ908" s="37"/>
      <c r="AR908" s="37"/>
      <c r="AS908" s="37"/>
      <c r="AT908" s="37"/>
      <c r="AU908" s="37"/>
      <c r="AV908" s="37"/>
      <c r="AW908" s="37"/>
    </row>
    <row r="909" spans="1:49" x14ac:dyDescent="0.25">
      <c r="A909" s="55">
        <f t="shared" si="83"/>
        <v>880</v>
      </c>
      <c r="B909" s="294"/>
      <c r="C909" s="297"/>
      <c r="D909" s="47"/>
      <c r="E909" s="312"/>
      <c r="F909" s="58">
        <v>297</v>
      </c>
      <c r="G909" s="4">
        <v>1066</v>
      </c>
      <c r="H909" s="67">
        <f t="shared" si="82"/>
        <v>0.31660199999999999</v>
      </c>
      <c r="I909" s="2">
        <v>1</v>
      </c>
      <c r="J909" s="65">
        <f t="shared" si="84"/>
        <v>0.31660199999999999</v>
      </c>
      <c r="K909" s="156"/>
      <c r="L909" s="2" t="s">
        <v>8</v>
      </c>
      <c r="M909" s="13" t="s">
        <v>14</v>
      </c>
      <c r="N909" s="119"/>
      <c r="P909" s="131"/>
      <c r="Q909" s="37"/>
      <c r="R909" s="37"/>
      <c r="S909" s="37"/>
      <c r="T909" s="37"/>
      <c r="U909" s="38"/>
      <c r="V909" s="38"/>
      <c r="W909" s="38"/>
      <c r="X909" s="38"/>
      <c r="Y909" s="38"/>
      <c r="Z909" s="424"/>
      <c r="AA909" s="424"/>
      <c r="AB909" s="424"/>
      <c r="AC909" s="424"/>
      <c r="AD909" s="37"/>
      <c r="AE909" s="131"/>
      <c r="AF909" s="131"/>
      <c r="AG909" s="37"/>
      <c r="AH909" s="37"/>
      <c r="AI909" s="37"/>
      <c r="AJ909" s="37"/>
      <c r="AK909" s="37"/>
      <c r="AL909" s="37"/>
      <c r="AM909" s="37"/>
      <c r="AN909" s="37"/>
      <c r="AO909" s="37"/>
      <c r="AP909" s="37"/>
      <c r="AQ909" s="37"/>
      <c r="AR909" s="37"/>
      <c r="AS909" s="37"/>
      <c r="AT909" s="37"/>
      <c r="AU909" s="37"/>
      <c r="AV909" s="37"/>
      <c r="AW909" s="37"/>
    </row>
    <row r="910" spans="1:49" x14ac:dyDescent="0.25">
      <c r="A910" s="55">
        <f t="shared" si="83"/>
        <v>881</v>
      </c>
      <c r="B910" s="294"/>
      <c r="C910" s="297"/>
      <c r="D910" s="46"/>
      <c r="E910" s="312"/>
      <c r="F910" s="58">
        <v>297</v>
      </c>
      <c r="G910" s="4">
        <v>1056</v>
      </c>
      <c r="H910" s="67">
        <f t="shared" si="82"/>
        <v>0.31363199999999997</v>
      </c>
      <c r="I910" s="2">
        <v>1</v>
      </c>
      <c r="J910" s="65">
        <f t="shared" si="84"/>
        <v>0.31363199999999997</v>
      </c>
      <c r="K910" s="156"/>
      <c r="L910" s="2" t="s">
        <v>8</v>
      </c>
      <c r="M910" s="13" t="s">
        <v>14</v>
      </c>
      <c r="N910" s="119"/>
      <c r="P910" s="37"/>
      <c r="Q910" s="37"/>
      <c r="R910" s="37"/>
      <c r="S910" s="37"/>
      <c r="T910" s="37"/>
      <c r="U910" s="38"/>
      <c r="V910" s="38"/>
      <c r="W910" s="38"/>
      <c r="X910" s="38"/>
      <c r="Y910" s="38"/>
      <c r="Z910" s="424"/>
      <c r="AA910" s="424"/>
      <c r="AB910" s="424"/>
      <c r="AC910" s="424"/>
      <c r="AD910" s="37"/>
      <c r="AE910" s="131"/>
      <c r="AF910" s="131"/>
      <c r="AG910" s="37"/>
      <c r="AH910" s="37"/>
      <c r="AI910" s="37"/>
      <c r="AJ910" s="37"/>
      <c r="AK910" s="37"/>
      <c r="AL910" s="37"/>
      <c r="AM910" s="37"/>
      <c r="AN910" s="37"/>
      <c r="AO910" s="37"/>
      <c r="AP910" s="37"/>
      <c r="AQ910" s="37"/>
      <c r="AR910" s="37"/>
      <c r="AS910" s="37"/>
      <c r="AT910" s="37"/>
      <c r="AU910" s="37"/>
      <c r="AV910" s="37"/>
      <c r="AW910" s="37"/>
    </row>
    <row r="911" spans="1:49" x14ac:dyDescent="0.25">
      <c r="A911" s="55">
        <f t="shared" si="83"/>
        <v>882</v>
      </c>
      <c r="B911" s="294"/>
      <c r="C911" s="297"/>
      <c r="D911" s="46"/>
      <c r="E911" s="312"/>
      <c r="F911" s="58">
        <v>297</v>
      </c>
      <c r="G911" s="4">
        <v>1055</v>
      </c>
      <c r="H911" s="67">
        <f t="shared" si="82"/>
        <v>0.31333499999999997</v>
      </c>
      <c r="I911" s="2">
        <v>1</v>
      </c>
      <c r="J911" s="65">
        <f t="shared" si="84"/>
        <v>0.31333499999999997</v>
      </c>
      <c r="K911" s="156"/>
      <c r="L911" s="2" t="s">
        <v>8</v>
      </c>
      <c r="M911" s="13" t="s">
        <v>14</v>
      </c>
      <c r="N911" s="119"/>
      <c r="P911" s="37"/>
      <c r="Q911" s="37"/>
      <c r="R911" s="37"/>
      <c r="S911" s="37"/>
      <c r="T911" s="37"/>
      <c r="U911" s="38"/>
      <c r="V911" s="38"/>
      <c r="W911" s="38"/>
      <c r="X911" s="38"/>
      <c r="Y911" s="38"/>
      <c r="Z911" s="38"/>
      <c r="AA911" s="38"/>
      <c r="AB911" s="38"/>
      <c r="AC911" s="38"/>
      <c r="AD911" s="37"/>
      <c r="AE911" s="37"/>
      <c r="AF911" s="37"/>
      <c r="AG911" s="37"/>
      <c r="AH911" s="37"/>
      <c r="AI911" s="37"/>
      <c r="AJ911" s="37"/>
      <c r="AK911" s="37"/>
      <c r="AL911" s="37"/>
      <c r="AM911" s="37"/>
      <c r="AN911" s="37"/>
      <c r="AO911" s="37"/>
      <c r="AP911" s="37"/>
      <c r="AQ911" s="37"/>
      <c r="AR911" s="37"/>
      <c r="AS911" s="37"/>
      <c r="AT911" s="37"/>
      <c r="AU911" s="37"/>
      <c r="AV911" s="37"/>
      <c r="AW911" s="37"/>
    </row>
    <row r="912" spans="1:49" x14ac:dyDescent="0.25">
      <c r="A912" s="55">
        <f t="shared" si="83"/>
        <v>883</v>
      </c>
      <c r="B912" s="294"/>
      <c r="C912" s="297"/>
      <c r="D912" s="46"/>
      <c r="E912" s="312"/>
      <c r="F912" s="58">
        <v>297</v>
      </c>
      <c r="G912" s="4">
        <v>1067</v>
      </c>
      <c r="H912" s="67">
        <f t="shared" si="82"/>
        <v>0.31689899999999999</v>
      </c>
      <c r="I912" s="2">
        <v>1</v>
      </c>
      <c r="J912" s="65">
        <f t="shared" si="84"/>
        <v>0.31689899999999999</v>
      </c>
      <c r="K912" s="156"/>
      <c r="L912" s="2" t="s">
        <v>8</v>
      </c>
      <c r="M912" s="13" t="s">
        <v>14</v>
      </c>
      <c r="N912" s="119"/>
      <c r="P912" s="37"/>
      <c r="Q912" s="37"/>
      <c r="R912" s="37"/>
      <c r="S912" s="37"/>
      <c r="T912" s="37"/>
      <c r="U912" s="38"/>
      <c r="V912" s="38"/>
      <c r="W912" s="38"/>
      <c r="X912" s="38"/>
      <c r="Y912" s="38"/>
      <c r="Z912" s="130"/>
      <c r="AA912" s="130"/>
      <c r="AB912" s="130"/>
      <c r="AC912" s="130"/>
      <c r="AD912" s="37"/>
      <c r="AE912" s="37"/>
      <c r="AF912" s="37"/>
      <c r="AG912" s="37"/>
      <c r="AH912" s="37"/>
      <c r="AI912" s="37"/>
      <c r="AJ912" s="37"/>
      <c r="AK912" s="37"/>
      <c r="AL912" s="37"/>
      <c r="AM912" s="37"/>
      <c r="AN912" s="37"/>
      <c r="AO912" s="37"/>
      <c r="AP912" s="37"/>
      <c r="AQ912" s="37"/>
      <c r="AR912" s="37"/>
      <c r="AS912" s="37"/>
      <c r="AT912" s="37"/>
      <c r="AU912" s="37"/>
      <c r="AV912" s="37"/>
      <c r="AW912" s="37"/>
    </row>
    <row r="913" spans="1:49" x14ac:dyDescent="0.25">
      <c r="A913" s="55">
        <f t="shared" si="83"/>
        <v>884</v>
      </c>
      <c r="B913" s="294"/>
      <c r="C913" s="297"/>
      <c r="D913" s="46"/>
      <c r="E913" s="312"/>
      <c r="F913" s="138">
        <v>420</v>
      </c>
      <c r="G913" s="4">
        <v>753</v>
      </c>
      <c r="H913" s="67">
        <f t="shared" si="82"/>
        <v>0.31625999999999999</v>
      </c>
      <c r="I913" s="2">
        <v>1</v>
      </c>
      <c r="J913" s="65">
        <f t="shared" si="84"/>
        <v>0.31625999999999999</v>
      </c>
      <c r="K913" s="62">
        <f>(O25*G913)*0.000001</f>
        <v>0.31625999999999999</v>
      </c>
      <c r="L913" s="2" t="s">
        <v>8</v>
      </c>
      <c r="M913" s="23" t="s">
        <v>70</v>
      </c>
      <c r="N913" s="119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  <c r="AE913" s="37"/>
      <c r="AF913" s="37"/>
      <c r="AG913" s="37"/>
      <c r="AH913" s="37"/>
      <c r="AI913" s="37"/>
      <c r="AJ913" s="37"/>
      <c r="AK913" s="37"/>
      <c r="AL913" s="37"/>
      <c r="AM913" s="37"/>
      <c r="AN913" s="37"/>
      <c r="AO913" s="37"/>
      <c r="AP913" s="37"/>
      <c r="AQ913" s="37"/>
      <c r="AR913" s="37"/>
      <c r="AS913" s="37"/>
      <c r="AT913" s="37"/>
      <c r="AU913" s="37"/>
      <c r="AV913" s="37"/>
      <c r="AW913" s="37"/>
    </row>
    <row r="914" spans="1:49" x14ac:dyDescent="0.25">
      <c r="A914" s="55">
        <f t="shared" si="83"/>
        <v>885</v>
      </c>
      <c r="B914" s="294"/>
      <c r="C914" s="297"/>
      <c r="D914" s="46"/>
      <c r="E914" s="312"/>
      <c r="F914" s="138">
        <v>420</v>
      </c>
      <c r="G914" s="4">
        <v>1057</v>
      </c>
      <c r="H914" s="67">
        <f t="shared" si="82"/>
        <v>0.44394</v>
      </c>
      <c r="I914" s="2">
        <v>1</v>
      </c>
      <c r="J914" s="65">
        <f t="shared" si="84"/>
        <v>0.44394</v>
      </c>
      <c r="K914" s="62">
        <f>(O25*G914)*0.000001</f>
        <v>0.44394</v>
      </c>
      <c r="L914" s="2" t="s">
        <v>8</v>
      </c>
      <c r="M914" s="23" t="s">
        <v>70</v>
      </c>
      <c r="N914" s="119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131"/>
      <c r="AC914" s="37"/>
      <c r="AD914" s="37"/>
      <c r="AE914" s="37"/>
      <c r="AF914" s="37"/>
      <c r="AG914" s="37"/>
      <c r="AH914" s="37"/>
      <c r="AI914" s="37"/>
      <c r="AJ914" s="37"/>
      <c r="AK914" s="37"/>
      <c r="AL914" s="37"/>
      <c r="AM914" s="37"/>
      <c r="AN914" s="37"/>
      <c r="AO914" s="37"/>
      <c r="AP914" s="37"/>
      <c r="AQ914" s="37"/>
      <c r="AR914" s="37"/>
      <c r="AS914" s="37"/>
      <c r="AT914" s="37"/>
      <c r="AU914" s="37"/>
      <c r="AV914" s="37"/>
      <c r="AW914" s="37"/>
    </row>
    <row r="915" spans="1:49" x14ac:dyDescent="0.25">
      <c r="A915" s="55">
        <f t="shared" si="83"/>
        <v>886</v>
      </c>
      <c r="B915" s="294"/>
      <c r="C915" s="297"/>
      <c r="D915" s="46"/>
      <c r="E915" s="312"/>
      <c r="F915" s="58">
        <v>297</v>
      </c>
      <c r="G915" s="4">
        <v>1056</v>
      </c>
      <c r="H915" s="67">
        <f t="shared" si="82"/>
        <v>0.31363199999999997</v>
      </c>
      <c r="I915" s="2">
        <v>1</v>
      </c>
      <c r="J915" s="65">
        <f t="shared" si="84"/>
        <v>0.31363199999999997</v>
      </c>
      <c r="K915" s="156"/>
      <c r="L915" s="2" t="s">
        <v>8</v>
      </c>
      <c r="M915" s="13" t="s">
        <v>14</v>
      </c>
      <c r="N915" s="119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  <c r="AE915" s="37"/>
      <c r="AF915" s="37"/>
      <c r="AG915" s="37"/>
      <c r="AH915" s="37"/>
      <c r="AI915" s="37"/>
      <c r="AJ915" s="37"/>
      <c r="AK915" s="37"/>
      <c r="AL915" s="37"/>
      <c r="AM915" s="37"/>
      <c r="AN915" s="37"/>
      <c r="AO915" s="37"/>
      <c r="AP915" s="37"/>
      <c r="AQ915" s="37"/>
      <c r="AR915" s="37"/>
      <c r="AS915" s="37"/>
      <c r="AT915" s="37"/>
      <c r="AU915" s="37"/>
      <c r="AV915" s="37"/>
      <c r="AW915" s="37"/>
    </row>
    <row r="916" spans="1:49" x14ac:dyDescent="0.25">
      <c r="A916" s="55">
        <f t="shared" si="83"/>
        <v>887</v>
      </c>
      <c r="B916" s="294"/>
      <c r="C916" s="297"/>
      <c r="D916" s="46"/>
      <c r="E916" s="312"/>
      <c r="F916" s="58">
        <v>297</v>
      </c>
      <c r="G916" s="4">
        <v>1067</v>
      </c>
      <c r="H916" s="67">
        <f t="shared" si="82"/>
        <v>0.31689899999999999</v>
      </c>
      <c r="I916" s="2">
        <v>1</v>
      </c>
      <c r="J916" s="65">
        <f t="shared" si="84"/>
        <v>0.31689899999999999</v>
      </c>
      <c r="K916" s="156"/>
      <c r="L916" s="2" t="s">
        <v>8</v>
      </c>
      <c r="M916" s="13" t="s">
        <v>14</v>
      </c>
      <c r="N916" s="119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  <c r="AE916" s="37"/>
      <c r="AF916" s="37"/>
      <c r="AG916" s="37"/>
      <c r="AH916" s="37"/>
      <c r="AI916" s="37"/>
      <c r="AJ916" s="37"/>
      <c r="AK916" s="37"/>
      <c r="AL916" s="37"/>
      <c r="AM916" s="37"/>
      <c r="AN916" s="37"/>
      <c r="AO916" s="37"/>
      <c r="AP916" s="37"/>
      <c r="AQ916" s="37"/>
      <c r="AR916" s="37"/>
      <c r="AS916" s="37"/>
      <c r="AT916" s="37"/>
      <c r="AU916" s="37"/>
      <c r="AV916" s="37"/>
      <c r="AW916" s="37"/>
    </row>
    <row r="917" spans="1:49" x14ac:dyDescent="0.25">
      <c r="A917" s="55">
        <f t="shared" si="83"/>
        <v>888</v>
      </c>
      <c r="B917" s="294"/>
      <c r="C917" s="297"/>
      <c r="D917" s="46"/>
      <c r="E917" s="312"/>
      <c r="F917" s="58">
        <v>297</v>
      </c>
      <c r="G917" s="4">
        <v>1064</v>
      </c>
      <c r="H917" s="67">
        <f t="shared" si="82"/>
        <v>0.31600800000000001</v>
      </c>
      <c r="I917" s="2">
        <v>1</v>
      </c>
      <c r="J917" s="65">
        <f t="shared" si="84"/>
        <v>0.31600800000000001</v>
      </c>
      <c r="K917" s="156"/>
      <c r="L917" s="2" t="s">
        <v>8</v>
      </c>
      <c r="M917" s="13" t="s">
        <v>14</v>
      </c>
      <c r="N917" s="119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  <c r="AE917" s="37"/>
      <c r="AF917" s="37"/>
      <c r="AG917" s="37"/>
      <c r="AH917" s="37"/>
      <c r="AI917" s="37"/>
      <c r="AJ917" s="37"/>
      <c r="AK917" s="37"/>
      <c r="AL917" s="37"/>
      <c r="AM917" s="37"/>
      <c r="AN917" s="37"/>
      <c r="AO917" s="37"/>
      <c r="AP917" s="37"/>
      <c r="AQ917" s="37"/>
      <c r="AR917" s="37"/>
      <c r="AS917" s="37"/>
      <c r="AT917" s="37"/>
      <c r="AU917" s="37"/>
      <c r="AV917" s="37"/>
      <c r="AW917" s="37"/>
    </row>
    <row r="918" spans="1:49" x14ac:dyDescent="0.25">
      <c r="A918" s="55">
        <f t="shared" si="83"/>
        <v>889</v>
      </c>
      <c r="B918" s="294"/>
      <c r="C918" s="297"/>
      <c r="D918" s="46"/>
      <c r="E918" s="312"/>
      <c r="F918" s="138">
        <v>594</v>
      </c>
      <c r="G918" s="4">
        <v>842</v>
      </c>
      <c r="H918" s="67">
        <f t="shared" si="82"/>
        <v>0.50014799999999993</v>
      </c>
      <c r="I918" s="2">
        <v>1</v>
      </c>
      <c r="J918" s="65">
        <f t="shared" si="84"/>
        <v>0.50014799999999993</v>
      </c>
      <c r="K918" s="62">
        <f>(O24*G918)*0.000001</f>
        <v>0.50014799999999993</v>
      </c>
      <c r="L918" s="2" t="s">
        <v>8</v>
      </c>
      <c r="M918" s="23" t="s">
        <v>71</v>
      </c>
      <c r="N918" s="119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  <c r="AE918" s="37"/>
      <c r="AF918" s="37"/>
      <c r="AG918" s="37"/>
      <c r="AH918" s="37"/>
      <c r="AI918" s="37"/>
      <c r="AJ918" s="37"/>
      <c r="AK918" s="37"/>
      <c r="AL918" s="37"/>
      <c r="AM918" s="37"/>
      <c r="AN918" s="37"/>
      <c r="AO918" s="37"/>
      <c r="AP918" s="37"/>
      <c r="AQ918" s="37"/>
      <c r="AR918" s="37"/>
      <c r="AS918" s="37"/>
      <c r="AT918" s="37"/>
      <c r="AU918" s="37"/>
      <c r="AV918" s="37"/>
      <c r="AW918" s="37"/>
    </row>
    <row r="919" spans="1:49" x14ac:dyDescent="0.25">
      <c r="A919" s="55">
        <f t="shared" si="83"/>
        <v>890</v>
      </c>
      <c r="B919" s="294"/>
      <c r="C919" s="297"/>
      <c r="D919" s="46"/>
      <c r="E919" s="312"/>
      <c r="F919" s="58">
        <v>297</v>
      </c>
      <c r="G919" s="4">
        <v>1054</v>
      </c>
      <c r="H919" s="67">
        <f t="shared" si="82"/>
        <v>0.31303799999999998</v>
      </c>
      <c r="I919" s="2">
        <v>1</v>
      </c>
      <c r="J919" s="65">
        <f t="shared" si="84"/>
        <v>0.31303799999999998</v>
      </c>
      <c r="K919" s="156"/>
      <c r="L919" s="2" t="s">
        <v>8</v>
      </c>
      <c r="M919" s="13" t="s">
        <v>14</v>
      </c>
      <c r="N919" s="119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  <c r="AE919" s="37"/>
      <c r="AF919" s="37"/>
      <c r="AG919" s="37"/>
      <c r="AH919" s="37"/>
      <c r="AI919" s="37"/>
      <c r="AJ919" s="37"/>
      <c r="AK919" s="37"/>
      <c r="AL919" s="37"/>
      <c r="AM919" s="37"/>
      <c r="AN919" s="37"/>
      <c r="AO919" s="37"/>
      <c r="AP919" s="37"/>
      <c r="AQ919" s="37"/>
      <c r="AR919" s="37"/>
      <c r="AS919" s="37"/>
      <c r="AT919" s="37"/>
      <c r="AU919" s="37"/>
      <c r="AV919" s="37"/>
      <c r="AW919" s="37"/>
    </row>
    <row r="920" spans="1:49" x14ac:dyDescent="0.25">
      <c r="A920" s="55">
        <f t="shared" si="83"/>
        <v>891</v>
      </c>
      <c r="B920" s="294"/>
      <c r="C920" s="297"/>
      <c r="D920" s="46"/>
      <c r="E920" s="312"/>
      <c r="F920" s="58">
        <v>297</v>
      </c>
      <c r="G920" s="4">
        <v>1054</v>
      </c>
      <c r="H920" s="67">
        <f t="shared" si="82"/>
        <v>0.31303799999999998</v>
      </c>
      <c r="I920" s="2">
        <v>1</v>
      </c>
      <c r="J920" s="65">
        <f t="shared" si="84"/>
        <v>0.31303799999999998</v>
      </c>
      <c r="K920" s="156"/>
      <c r="L920" s="2" t="s">
        <v>8</v>
      </c>
      <c r="M920" s="13" t="s">
        <v>14</v>
      </c>
      <c r="N920" s="119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  <c r="AE920" s="37"/>
      <c r="AF920" s="37"/>
      <c r="AG920" s="37"/>
      <c r="AH920" s="37"/>
      <c r="AI920" s="37"/>
      <c r="AJ920" s="37"/>
      <c r="AK920" s="37"/>
      <c r="AL920" s="37"/>
      <c r="AM920" s="37"/>
      <c r="AN920" s="37"/>
      <c r="AO920" s="37"/>
      <c r="AP920" s="37"/>
      <c r="AQ920" s="37"/>
      <c r="AR920" s="37"/>
      <c r="AS920" s="37"/>
      <c r="AT920" s="37"/>
      <c r="AU920" s="37"/>
      <c r="AV920" s="37"/>
      <c r="AW920" s="37"/>
    </row>
    <row r="921" spans="1:49" x14ac:dyDescent="0.25">
      <c r="A921" s="55">
        <f t="shared" si="83"/>
        <v>892</v>
      </c>
      <c r="B921" s="294"/>
      <c r="C921" s="297"/>
      <c r="D921" s="46"/>
      <c r="E921" s="312"/>
      <c r="F921" s="58">
        <v>297</v>
      </c>
      <c r="G921" s="4">
        <v>1071</v>
      </c>
      <c r="H921" s="67">
        <f t="shared" si="82"/>
        <v>0.31808700000000001</v>
      </c>
      <c r="I921" s="2">
        <v>1</v>
      </c>
      <c r="J921" s="65">
        <f t="shared" si="84"/>
        <v>0.31808700000000001</v>
      </c>
      <c r="K921" s="156"/>
      <c r="L921" s="2" t="s">
        <v>8</v>
      </c>
      <c r="M921" s="13" t="s">
        <v>14</v>
      </c>
      <c r="N921" s="119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  <c r="AE921" s="37"/>
      <c r="AF921" s="37"/>
      <c r="AG921" s="37"/>
      <c r="AH921" s="37"/>
      <c r="AI921" s="37"/>
      <c r="AJ921" s="37"/>
      <c r="AK921" s="37"/>
      <c r="AL921" s="37"/>
      <c r="AM921" s="37"/>
      <c r="AN921" s="37"/>
      <c r="AO921" s="37"/>
      <c r="AP921" s="37"/>
      <c r="AQ921" s="37"/>
      <c r="AR921" s="37"/>
      <c r="AS921" s="37"/>
      <c r="AT921" s="37"/>
      <c r="AU921" s="37"/>
      <c r="AV921" s="37"/>
      <c r="AW921" s="37"/>
    </row>
    <row r="922" spans="1:49" x14ac:dyDescent="0.25">
      <c r="A922" s="55">
        <f t="shared" si="83"/>
        <v>893</v>
      </c>
      <c r="B922" s="294"/>
      <c r="C922" s="297"/>
      <c r="D922" s="46"/>
      <c r="E922" s="312"/>
      <c r="F922" s="58">
        <v>297</v>
      </c>
      <c r="G922" s="4">
        <v>1056</v>
      </c>
      <c r="H922" s="67">
        <f t="shared" si="82"/>
        <v>0.31363199999999997</v>
      </c>
      <c r="I922" s="2">
        <v>1</v>
      </c>
      <c r="J922" s="65">
        <f t="shared" si="84"/>
        <v>0.31363199999999997</v>
      </c>
      <c r="K922" s="156"/>
      <c r="L922" s="2" t="s">
        <v>8</v>
      </c>
      <c r="M922" s="13" t="s">
        <v>14</v>
      </c>
      <c r="N922" s="119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  <c r="AE922" s="37"/>
      <c r="AF922" s="37"/>
      <c r="AG922" s="37"/>
      <c r="AH922" s="37"/>
      <c r="AI922" s="37"/>
      <c r="AJ922" s="37"/>
      <c r="AK922" s="37"/>
      <c r="AL922" s="37"/>
      <c r="AM922" s="37"/>
      <c r="AN922" s="37"/>
      <c r="AO922" s="37"/>
      <c r="AP922" s="37"/>
      <c r="AQ922" s="37"/>
      <c r="AR922" s="37"/>
      <c r="AS922" s="37"/>
      <c r="AT922" s="37"/>
      <c r="AU922" s="37"/>
      <c r="AV922" s="37"/>
      <c r="AW922" s="37"/>
    </row>
    <row r="923" spans="1:49" x14ac:dyDescent="0.25">
      <c r="A923" s="55">
        <f t="shared" si="83"/>
        <v>894</v>
      </c>
      <c r="B923" s="294"/>
      <c r="C923" s="297"/>
      <c r="D923" s="46"/>
      <c r="E923" s="312"/>
      <c r="F923" s="58">
        <v>297</v>
      </c>
      <c r="G923" s="4">
        <v>1055</v>
      </c>
      <c r="H923" s="67">
        <f t="shared" si="82"/>
        <v>0.31333499999999997</v>
      </c>
      <c r="I923" s="2">
        <v>1</v>
      </c>
      <c r="J923" s="65">
        <f t="shared" si="84"/>
        <v>0.31333499999999997</v>
      </c>
      <c r="K923" s="156"/>
      <c r="L923" s="2" t="s">
        <v>8</v>
      </c>
      <c r="M923" s="13" t="s">
        <v>14</v>
      </c>
      <c r="N923" s="119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  <c r="AE923" s="37"/>
      <c r="AF923" s="37"/>
      <c r="AG923" s="37"/>
      <c r="AH923" s="37"/>
      <c r="AI923" s="37"/>
      <c r="AJ923" s="37"/>
      <c r="AK923" s="37"/>
      <c r="AL923" s="37"/>
      <c r="AM923" s="37"/>
      <c r="AN923" s="37"/>
      <c r="AO923" s="37"/>
      <c r="AP923" s="37"/>
      <c r="AQ923" s="37"/>
      <c r="AR923" s="37"/>
      <c r="AS923" s="37"/>
      <c r="AT923" s="37"/>
      <c r="AU923" s="37"/>
      <c r="AV923" s="37"/>
      <c r="AW923" s="37"/>
    </row>
    <row r="924" spans="1:49" x14ac:dyDescent="0.25">
      <c r="A924" s="55">
        <f t="shared" si="83"/>
        <v>895</v>
      </c>
      <c r="B924" s="294"/>
      <c r="C924" s="297"/>
      <c r="D924" s="46"/>
      <c r="E924" s="312"/>
      <c r="F924" s="58">
        <v>297</v>
      </c>
      <c r="G924" s="4">
        <v>1055</v>
      </c>
      <c r="H924" s="67">
        <f t="shared" si="82"/>
        <v>0.31333499999999997</v>
      </c>
      <c r="I924" s="2">
        <v>1</v>
      </c>
      <c r="J924" s="65">
        <f t="shared" si="84"/>
        <v>0.31333499999999997</v>
      </c>
      <c r="K924" s="156"/>
      <c r="L924" s="2" t="s">
        <v>8</v>
      </c>
      <c r="M924" s="13" t="s">
        <v>14</v>
      </c>
      <c r="N924" s="119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  <c r="AE924" s="37"/>
      <c r="AF924" s="37"/>
      <c r="AG924" s="37"/>
      <c r="AH924" s="37"/>
      <c r="AI924" s="37"/>
      <c r="AJ924" s="37"/>
      <c r="AK924" s="37"/>
      <c r="AL924" s="37"/>
      <c r="AM924" s="37"/>
      <c r="AN924" s="37"/>
      <c r="AO924" s="37"/>
      <c r="AP924" s="37"/>
      <c r="AQ924" s="37"/>
      <c r="AR924" s="37"/>
      <c r="AS924" s="37"/>
      <c r="AT924" s="37"/>
      <c r="AU924" s="37"/>
      <c r="AV924" s="37"/>
      <c r="AW924" s="37"/>
    </row>
    <row r="925" spans="1:49" x14ac:dyDescent="0.25">
      <c r="A925" s="55">
        <f t="shared" si="83"/>
        <v>896</v>
      </c>
      <c r="B925" s="294"/>
      <c r="C925" s="297"/>
      <c r="D925" s="46"/>
      <c r="E925" s="312"/>
      <c r="F925" s="58">
        <v>297</v>
      </c>
      <c r="G925" s="4">
        <v>1062</v>
      </c>
      <c r="H925" s="67">
        <f t="shared" si="82"/>
        <v>0.31541399999999997</v>
      </c>
      <c r="I925" s="2">
        <v>1</v>
      </c>
      <c r="J925" s="65">
        <f t="shared" si="84"/>
        <v>0.31541399999999997</v>
      </c>
      <c r="K925" s="156"/>
      <c r="L925" s="2" t="s">
        <v>8</v>
      </c>
      <c r="M925" s="13" t="s">
        <v>14</v>
      </c>
      <c r="N925" s="119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  <c r="AE925" s="37"/>
      <c r="AF925" s="37"/>
      <c r="AG925" s="37"/>
      <c r="AH925" s="37"/>
      <c r="AI925" s="37"/>
      <c r="AJ925" s="37"/>
      <c r="AK925" s="37"/>
      <c r="AL925" s="37"/>
      <c r="AM925" s="37"/>
      <c r="AN925" s="37"/>
      <c r="AO925" s="37"/>
      <c r="AP925" s="37"/>
      <c r="AQ925" s="37"/>
      <c r="AR925" s="37"/>
      <c r="AS925" s="37"/>
      <c r="AT925" s="37"/>
      <c r="AU925" s="37"/>
      <c r="AV925" s="37"/>
      <c r="AW925" s="37"/>
    </row>
    <row r="926" spans="1:49" x14ac:dyDescent="0.25">
      <c r="A926" s="55">
        <f t="shared" si="83"/>
        <v>897</v>
      </c>
      <c r="B926" s="294"/>
      <c r="C926" s="297"/>
      <c r="D926" s="46"/>
      <c r="E926" s="312"/>
      <c r="F926" s="58">
        <v>297</v>
      </c>
      <c r="G926" s="4">
        <v>1054</v>
      </c>
      <c r="H926" s="67">
        <f t="shared" si="82"/>
        <v>0.31303799999999998</v>
      </c>
      <c r="I926" s="2">
        <v>1</v>
      </c>
      <c r="J926" s="65">
        <f t="shared" si="84"/>
        <v>0.31303799999999998</v>
      </c>
      <c r="K926" s="156"/>
      <c r="L926" s="2" t="s">
        <v>8</v>
      </c>
      <c r="M926" s="13" t="s">
        <v>14</v>
      </c>
      <c r="N926" s="119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  <c r="AE926" s="37"/>
      <c r="AF926" s="37"/>
      <c r="AG926" s="37"/>
      <c r="AH926" s="37"/>
      <c r="AI926" s="37"/>
      <c r="AJ926" s="37"/>
      <c r="AK926" s="37"/>
      <c r="AL926" s="37"/>
      <c r="AM926" s="37"/>
      <c r="AN926" s="37"/>
      <c r="AO926" s="37"/>
      <c r="AP926" s="37"/>
      <c r="AQ926" s="37"/>
      <c r="AR926" s="37"/>
      <c r="AS926" s="37"/>
      <c r="AT926" s="37"/>
      <c r="AU926" s="37"/>
      <c r="AV926" s="37"/>
      <c r="AW926" s="37"/>
    </row>
    <row r="927" spans="1:49" x14ac:dyDescent="0.25">
      <c r="A927" s="55">
        <f t="shared" si="83"/>
        <v>898</v>
      </c>
      <c r="B927" s="294"/>
      <c r="C927" s="297"/>
      <c r="D927" s="46"/>
      <c r="E927" s="312"/>
      <c r="F927" s="58">
        <v>297</v>
      </c>
      <c r="G927" s="4">
        <v>1054</v>
      </c>
      <c r="H927" s="67">
        <f t="shared" si="82"/>
        <v>0.31303799999999998</v>
      </c>
      <c r="I927" s="2">
        <v>1</v>
      </c>
      <c r="J927" s="65">
        <f t="shared" si="84"/>
        <v>0.31303799999999998</v>
      </c>
      <c r="K927" s="156"/>
      <c r="L927" s="2" t="s">
        <v>8</v>
      </c>
      <c r="M927" s="13" t="s">
        <v>14</v>
      </c>
      <c r="N927" s="119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  <c r="AE927" s="37"/>
      <c r="AF927" s="37"/>
      <c r="AG927" s="37"/>
      <c r="AH927" s="37"/>
      <c r="AI927" s="37"/>
      <c r="AJ927" s="37"/>
      <c r="AK927" s="37"/>
      <c r="AL927" s="37"/>
      <c r="AM927" s="37"/>
      <c r="AN927" s="37"/>
      <c r="AO927" s="37"/>
      <c r="AP927" s="37"/>
      <c r="AQ927" s="37"/>
      <c r="AR927" s="37"/>
      <c r="AS927" s="37"/>
      <c r="AT927" s="37"/>
      <c r="AU927" s="37"/>
      <c r="AV927" s="37"/>
      <c r="AW927" s="37"/>
    </row>
    <row r="928" spans="1:49" x14ac:dyDescent="0.25">
      <c r="A928" s="55">
        <f t="shared" si="83"/>
        <v>899</v>
      </c>
      <c r="B928" s="294"/>
      <c r="C928" s="297"/>
      <c r="D928" s="46"/>
      <c r="E928" s="312"/>
      <c r="F928" s="58">
        <v>297</v>
      </c>
      <c r="G928" s="4">
        <v>805</v>
      </c>
      <c r="H928" s="67">
        <f t="shared" si="82"/>
        <v>0.23908499999999999</v>
      </c>
      <c r="I928" s="2">
        <v>1</v>
      </c>
      <c r="J928" s="65">
        <f t="shared" si="84"/>
        <v>0.23908499999999999</v>
      </c>
      <c r="K928" s="156"/>
      <c r="L928" s="2" t="s">
        <v>8</v>
      </c>
      <c r="M928" s="13" t="s">
        <v>14</v>
      </c>
      <c r="N928" s="119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  <c r="AE928" s="37"/>
      <c r="AF928" s="37"/>
      <c r="AG928" s="37"/>
      <c r="AH928" s="37"/>
      <c r="AI928" s="37"/>
      <c r="AJ928" s="37"/>
      <c r="AK928" s="37"/>
      <c r="AL928" s="37"/>
      <c r="AM928" s="37"/>
      <c r="AN928" s="37"/>
      <c r="AO928" s="37"/>
      <c r="AP928" s="37"/>
      <c r="AQ928" s="37"/>
      <c r="AR928" s="37"/>
      <c r="AS928" s="37"/>
      <c r="AT928" s="37"/>
      <c r="AU928" s="37"/>
      <c r="AV928" s="37"/>
      <c r="AW928" s="37"/>
    </row>
    <row r="929" spans="1:49" x14ac:dyDescent="0.25">
      <c r="A929" s="55">
        <f t="shared" si="83"/>
        <v>900</v>
      </c>
      <c r="B929" s="294"/>
      <c r="C929" s="297"/>
      <c r="D929" s="46"/>
      <c r="E929" s="312"/>
      <c r="F929" s="58">
        <v>297</v>
      </c>
      <c r="G929" s="4">
        <v>1054</v>
      </c>
      <c r="H929" s="67">
        <f t="shared" si="82"/>
        <v>0.31303799999999998</v>
      </c>
      <c r="I929" s="2">
        <v>1</v>
      </c>
      <c r="J929" s="65">
        <f t="shared" si="84"/>
        <v>0.31303799999999998</v>
      </c>
      <c r="K929" s="156"/>
      <c r="L929" s="2" t="s">
        <v>8</v>
      </c>
      <c r="M929" s="13" t="s">
        <v>14</v>
      </c>
      <c r="N929" s="119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  <c r="AE929" s="37"/>
      <c r="AF929" s="37"/>
      <c r="AG929" s="37"/>
      <c r="AH929" s="37"/>
      <c r="AI929" s="37"/>
      <c r="AJ929" s="37"/>
      <c r="AK929" s="37"/>
      <c r="AL929" s="37"/>
      <c r="AM929" s="37"/>
      <c r="AN929" s="37"/>
      <c r="AO929" s="37"/>
      <c r="AP929" s="37"/>
      <c r="AQ929" s="37"/>
      <c r="AR929" s="37"/>
      <c r="AS929" s="37"/>
      <c r="AT929" s="37"/>
      <c r="AU929" s="37"/>
      <c r="AV929" s="37"/>
      <c r="AW929" s="37"/>
    </row>
    <row r="930" spans="1:49" x14ac:dyDescent="0.25">
      <c r="A930" s="55">
        <f t="shared" si="83"/>
        <v>901</v>
      </c>
      <c r="B930" s="294"/>
      <c r="C930" s="297"/>
      <c r="D930" s="46"/>
      <c r="E930" s="312"/>
      <c r="F930" s="138">
        <v>420</v>
      </c>
      <c r="G930" s="4">
        <v>1058</v>
      </c>
      <c r="H930" s="67">
        <f t="shared" si="82"/>
        <v>0.44435999999999998</v>
      </c>
      <c r="I930" s="2">
        <v>1</v>
      </c>
      <c r="J930" s="65">
        <f t="shared" si="84"/>
        <v>0.44435999999999998</v>
      </c>
      <c r="K930" s="62">
        <f>(O25*G930)*0.000001</f>
        <v>0.44435999999999998</v>
      </c>
      <c r="L930" s="2" t="s">
        <v>8</v>
      </c>
      <c r="M930" s="23" t="s">
        <v>70</v>
      </c>
      <c r="N930" s="119"/>
      <c r="P930" s="37"/>
      <c r="Q930" s="38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  <c r="AE930" s="37"/>
      <c r="AF930" s="37"/>
      <c r="AG930" s="37"/>
      <c r="AH930" s="37"/>
      <c r="AI930" s="37"/>
      <c r="AJ930" s="37"/>
      <c r="AK930" s="37"/>
      <c r="AL930" s="37"/>
      <c r="AM930" s="37"/>
      <c r="AN930" s="37"/>
      <c r="AO930" s="37"/>
      <c r="AP930" s="37"/>
      <c r="AQ930" s="37"/>
      <c r="AR930" s="37"/>
      <c r="AS930" s="37"/>
      <c r="AT930" s="37"/>
      <c r="AU930" s="37"/>
      <c r="AV930" s="37"/>
      <c r="AW930" s="37"/>
    </row>
    <row r="931" spans="1:49" x14ac:dyDescent="0.25">
      <c r="A931" s="55">
        <f t="shared" si="83"/>
        <v>902</v>
      </c>
      <c r="B931" s="294"/>
      <c r="C931" s="297"/>
      <c r="D931" s="46"/>
      <c r="E931" s="312"/>
      <c r="F931" s="58">
        <v>297</v>
      </c>
      <c r="G931" s="4">
        <v>1052</v>
      </c>
      <c r="H931" s="67">
        <f t="shared" si="82"/>
        <v>0.312444</v>
      </c>
      <c r="I931" s="2">
        <v>1</v>
      </c>
      <c r="J931" s="65">
        <f t="shared" si="84"/>
        <v>0.312444</v>
      </c>
      <c r="K931" s="156"/>
      <c r="L931" s="2" t="s">
        <v>8</v>
      </c>
      <c r="M931" s="13" t="s">
        <v>14</v>
      </c>
      <c r="N931" s="119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  <c r="AE931" s="37"/>
      <c r="AF931" s="37"/>
      <c r="AG931" s="37"/>
      <c r="AH931" s="37"/>
      <c r="AI931" s="37"/>
      <c r="AJ931" s="37"/>
      <c r="AK931" s="37"/>
      <c r="AL931" s="37"/>
      <c r="AM931" s="37"/>
      <c r="AN931" s="37"/>
      <c r="AO931" s="37"/>
      <c r="AP931" s="37"/>
      <c r="AQ931" s="37"/>
      <c r="AR931" s="37"/>
      <c r="AS931" s="37"/>
      <c r="AT931" s="37"/>
      <c r="AU931" s="37"/>
      <c r="AV931" s="37"/>
      <c r="AW931" s="37"/>
    </row>
    <row r="932" spans="1:49" x14ac:dyDescent="0.25">
      <c r="A932" s="55">
        <f t="shared" si="83"/>
        <v>903</v>
      </c>
      <c r="B932" s="294"/>
      <c r="C932" s="297"/>
      <c r="D932" s="46"/>
      <c r="E932" s="312"/>
      <c r="F932" s="58">
        <v>297</v>
      </c>
      <c r="G932" s="4">
        <v>1053</v>
      </c>
      <c r="H932" s="67">
        <f t="shared" ref="H932:H963" si="85">(F932*G932)*0.000001</f>
        <v>0.31274099999999999</v>
      </c>
      <c r="I932" s="2">
        <v>1</v>
      </c>
      <c r="J932" s="65">
        <f t="shared" si="84"/>
        <v>0.31274099999999999</v>
      </c>
      <c r="K932" s="156"/>
      <c r="L932" s="2" t="s">
        <v>8</v>
      </c>
      <c r="M932" s="13" t="s">
        <v>14</v>
      </c>
      <c r="N932" s="119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  <c r="AE932" s="37"/>
      <c r="AF932" s="37"/>
      <c r="AG932" s="37"/>
      <c r="AH932" s="37"/>
      <c r="AI932" s="37"/>
      <c r="AJ932" s="37"/>
      <c r="AK932" s="37"/>
      <c r="AL932" s="37"/>
      <c r="AM932" s="37"/>
      <c r="AN932" s="37"/>
      <c r="AO932" s="37"/>
      <c r="AP932" s="37"/>
      <c r="AQ932" s="37"/>
      <c r="AR932" s="37"/>
      <c r="AS932" s="37"/>
      <c r="AT932" s="37"/>
      <c r="AU932" s="37"/>
      <c r="AV932" s="37"/>
      <c r="AW932" s="37"/>
    </row>
    <row r="933" spans="1:49" x14ac:dyDescent="0.25">
      <c r="A933" s="55">
        <f t="shared" si="83"/>
        <v>904</v>
      </c>
      <c r="B933" s="294"/>
      <c r="C933" s="297"/>
      <c r="D933" s="46"/>
      <c r="E933" s="312"/>
      <c r="F933" s="58">
        <v>297</v>
      </c>
      <c r="G933" s="4">
        <v>1054</v>
      </c>
      <c r="H933" s="67">
        <f t="shared" si="85"/>
        <v>0.31303799999999998</v>
      </c>
      <c r="I933" s="2">
        <v>1</v>
      </c>
      <c r="J933" s="65">
        <f t="shared" si="84"/>
        <v>0.31303799999999998</v>
      </c>
      <c r="K933" s="156"/>
      <c r="L933" s="2" t="s">
        <v>8</v>
      </c>
      <c r="M933" s="13" t="s">
        <v>14</v>
      </c>
      <c r="N933" s="119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  <c r="AE933" s="37"/>
      <c r="AF933" s="37"/>
      <c r="AG933" s="37"/>
      <c r="AH933" s="37"/>
      <c r="AI933" s="37"/>
      <c r="AJ933" s="37"/>
      <c r="AK933" s="37"/>
      <c r="AL933" s="37"/>
      <c r="AM933" s="37"/>
      <c r="AN933" s="37"/>
      <c r="AO933" s="37"/>
      <c r="AP933" s="37"/>
      <c r="AQ933" s="37"/>
      <c r="AR933" s="37"/>
      <c r="AS933" s="37"/>
      <c r="AT933" s="37"/>
      <c r="AU933" s="37"/>
      <c r="AV933" s="37"/>
      <c r="AW933" s="37"/>
    </row>
    <row r="934" spans="1:49" x14ac:dyDescent="0.25">
      <c r="A934" s="55">
        <f t="shared" si="83"/>
        <v>905</v>
      </c>
      <c r="B934" s="294"/>
      <c r="C934" s="297"/>
      <c r="D934" s="46"/>
      <c r="E934" s="312"/>
      <c r="F934" s="58">
        <v>297</v>
      </c>
      <c r="G934" s="4">
        <v>1058</v>
      </c>
      <c r="H934" s="67">
        <f t="shared" si="85"/>
        <v>0.31422600000000001</v>
      </c>
      <c r="I934" s="2">
        <v>1</v>
      </c>
      <c r="J934" s="65">
        <f t="shared" si="84"/>
        <v>0.31422600000000001</v>
      </c>
      <c r="K934" s="156"/>
      <c r="L934" s="2" t="s">
        <v>8</v>
      </c>
      <c r="M934" s="13" t="s">
        <v>14</v>
      </c>
      <c r="N934" s="119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  <c r="AE934" s="37"/>
      <c r="AF934" s="37"/>
      <c r="AG934" s="37"/>
      <c r="AH934" s="37"/>
      <c r="AI934" s="37"/>
      <c r="AJ934" s="37"/>
      <c r="AK934" s="37"/>
      <c r="AL934" s="37"/>
      <c r="AM934" s="37"/>
      <c r="AN934" s="37"/>
      <c r="AO934" s="37"/>
      <c r="AP934" s="37"/>
      <c r="AQ934" s="37"/>
      <c r="AR934" s="37"/>
      <c r="AS934" s="37"/>
      <c r="AT934" s="37"/>
      <c r="AU934" s="37"/>
      <c r="AV934" s="37"/>
      <c r="AW934" s="37"/>
    </row>
    <row r="935" spans="1:49" x14ac:dyDescent="0.25">
      <c r="A935" s="55">
        <f t="shared" si="83"/>
        <v>906</v>
      </c>
      <c r="B935" s="294"/>
      <c r="C935" s="297"/>
      <c r="D935" s="46"/>
      <c r="E935" s="312"/>
      <c r="F935" s="138">
        <v>420</v>
      </c>
      <c r="G935" s="4">
        <v>792</v>
      </c>
      <c r="H935" s="67">
        <f t="shared" si="85"/>
        <v>0.33263999999999999</v>
      </c>
      <c r="I935" s="2">
        <v>1</v>
      </c>
      <c r="J935" s="65">
        <f t="shared" si="84"/>
        <v>0.33263999999999999</v>
      </c>
      <c r="K935" s="62">
        <f>(O25*G935)*0.000001</f>
        <v>0.33263999999999999</v>
      </c>
      <c r="L935" s="2" t="s">
        <v>8</v>
      </c>
      <c r="M935" s="23" t="s">
        <v>70</v>
      </c>
      <c r="N935" s="119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  <c r="AE935" s="37"/>
      <c r="AF935" s="37"/>
      <c r="AG935" s="37"/>
      <c r="AH935" s="37"/>
      <c r="AI935" s="37"/>
      <c r="AJ935" s="37"/>
      <c r="AK935" s="37"/>
      <c r="AL935" s="37"/>
      <c r="AM935" s="37"/>
      <c r="AN935" s="37"/>
      <c r="AO935" s="37"/>
      <c r="AP935" s="37"/>
      <c r="AQ935" s="37"/>
      <c r="AR935" s="37"/>
      <c r="AS935" s="37"/>
      <c r="AT935" s="37"/>
      <c r="AU935" s="37"/>
      <c r="AV935" s="37"/>
      <c r="AW935" s="37"/>
    </row>
    <row r="936" spans="1:49" x14ac:dyDescent="0.25">
      <c r="A936" s="55">
        <f t="shared" si="83"/>
        <v>907</v>
      </c>
      <c r="B936" s="294"/>
      <c r="C936" s="297"/>
      <c r="D936" s="46"/>
      <c r="E936" s="312"/>
      <c r="F936" s="58">
        <v>297</v>
      </c>
      <c r="G936" s="4">
        <v>1055</v>
      </c>
      <c r="H936" s="67">
        <f t="shared" si="85"/>
        <v>0.31333499999999997</v>
      </c>
      <c r="I936" s="2">
        <v>1</v>
      </c>
      <c r="J936" s="65">
        <f t="shared" si="84"/>
        <v>0.31333499999999997</v>
      </c>
      <c r="K936" s="156"/>
      <c r="L936" s="2" t="s">
        <v>8</v>
      </c>
      <c r="M936" s="13" t="s">
        <v>14</v>
      </c>
      <c r="N936" s="119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  <c r="AE936" s="37"/>
      <c r="AF936" s="37"/>
      <c r="AG936" s="37"/>
      <c r="AH936" s="37"/>
      <c r="AI936" s="37"/>
      <c r="AJ936" s="37"/>
      <c r="AK936" s="37"/>
      <c r="AL936" s="37"/>
      <c r="AM936" s="37"/>
      <c r="AN936" s="37"/>
      <c r="AO936" s="37"/>
      <c r="AP936" s="37"/>
      <c r="AQ936" s="37"/>
      <c r="AR936" s="37"/>
      <c r="AS936" s="37"/>
      <c r="AT936" s="37"/>
      <c r="AU936" s="37"/>
      <c r="AV936" s="37"/>
      <c r="AW936" s="37"/>
    </row>
    <row r="937" spans="1:49" x14ac:dyDescent="0.25">
      <c r="A937" s="55">
        <f t="shared" si="83"/>
        <v>908</v>
      </c>
      <c r="B937" s="294"/>
      <c r="C937" s="297"/>
      <c r="D937" s="46"/>
      <c r="E937" s="312"/>
      <c r="F937" s="58">
        <v>297</v>
      </c>
      <c r="G937" s="4">
        <v>1055</v>
      </c>
      <c r="H937" s="67">
        <f t="shared" si="85"/>
        <v>0.31333499999999997</v>
      </c>
      <c r="I937" s="2">
        <v>1</v>
      </c>
      <c r="J937" s="65">
        <f t="shared" si="84"/>
        <v>0.31333499999999997</v>
      </c>
      <c r="K937" s="156"/>
      <c r="L937" s="2" t="s">
        <v>8</v>
      </c>
      <c r="M937" s="13" t="s">
        <v>14</v>
      </c>
      <c r="N937" s="119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  <c r="AE937" s="37"/>
      <c r="AF937" s="37"/>
      <c r="AG937" s="37"/>
      <c r="AH937" s="37"/>
      <c r="AI937" s="37"/>
      <c r="AJ937" s="37"/>
      <c r="AK937" s="37"/>
      <c r="AL937" s="37"/>
      <c r="AM937" s="37"/>
      <c r="AN937" s="37"/>
      <c r="AO937" s="37"/>
      <c r="AP937" s="37"/>
      <c r="AQ937" s="37"/>
      <c r="AR937" s="37"/>
      <c r="AS937" s="37"/>
      <c r="AT937" s="37"/>
      <c r="AU937" s="37"/>
      <c r="AV937" s="37"/>
      <c r="AW937" s="37"/>
    </row>
    <row r="938" spans="1:49" x14ac:dyDescent="0.25">
      <c r="A938" s="55">
        <f t="shared" si="83"/>
        <v>909</v>
      </c>
      <c r="B938" s="294"/>
      <c r="C938" s="297"/>
      <c r="D938" s="46"/>
      <c r="E938" s="312"/>
      <c r="F938" s="58">
        <v>297</v>
      </c>
      <c r="G938" s="4">
        <v>1055</v>
      </c>
      <c r="H938" s="67">
        <f t="shared" si="85"/>
        <v>0.31333499999999997</v>
      </c>
      <c r="I938" s="2">
        <v>1</v>
      </c>
      <c r="J938" s="65">
        <f t="shared" si="84"/>
        <v>0.31333499999999997</v>
      </c>
      <c r="K938" s="156"/>
      <c r="L938" s="2" t="s">
        <v>8</v>
      </c>
      <c r="M938" s="13" t="s">
        <v>14</v>
      </c>
      <c r="N938" s="119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  <c r="AE938" s="37"/>
      <c r="AF938" s="37"/>
      <c r="AG938" s="37"/>
      <c r="AH938" s="37"/>
      <c r="AI938" s="37"/>
      <c r="AJ938" s="37"/>
      <c r="AK938" s="37"/>
      <c r="AL938" s="37"/>
      <c r="AM938" s="37"/>
      <c r="AN938" s="37"/>
      <c r="AO938" s="37"/>
      <c r="AP938" s="37"/>
      <c r="AQ938" s="37"/>
      <c r="AR938" s="37"/>
      <c r="AS938" s="37"/>
      <c r="AT938" s="37"/>
      <c r="AU938" s="37"/>
      <c r="AV938" s="37"/>
      <c r="AW938" s="37"/>
    </row>
    <row r="939" spans="1:49" x14ac:dyDescent="0.25">
      <c r="A939" s="55">
        <f t="shared" si="83"/>
        <v>910</v>
      </c>
      <c r="B939" s="294"/>
      <c r="C939" s="297"/>
      <c r="D939" s="46"/>
      <c r="E939" s="312"/>
      <c r="F939" s="58">
        <v>297</v>
      </c>
      <c r="G939" s="4">
        <v>1055</v>
      </c>
      <c r="H939" s="67">
        <f t="shared" si="85"/>
        <v>0.31333499999999997</v>
      </c>
      <c r="I939" s="2">
        <v>1</v>
      </c>
      <c r="J939" s="65">
        <f t="shared" si="84"/>
        <v>0.31333499999999997</v>
      </c>
      <c r="K939" s="156"/>
      <c r="L939" s="2" t="s">
        <v>8</v>
      </c>
      <c r="M939" s="13" t="s">
        <v>14</v>
      </c>
      <c r="N939" s="119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  <c r="AE939" s="37"/>
      <c r="AF939" s="37"/>
      <c r="AG939" s="37"/>
      <c r="AH939" s="37"/>
      <c r="AI939" s="37"/>
      <c r="AJ939" s="37"/>
      <c r="AK939" s="37"/>
      <c r="AL939" s="37"/>
      <c r="AM939" s="37"/>
      <c r="AN939" s="37"/>
      <c r="AO939" s="37"/>
      <c r="AP939" s="37"/>
      <c r="AQ939" s="37"/>
      <c r="AR939" s="37"/>
      <c r="AS939" s="37"/>
      <c r="AT939" s="37"/>
      <c r="AU939" s="37"/>
      <c r="AV939" s="37"/>
      <c r="AW939" s="37"/>
    </row>
    <row r="940" spans="1:49" x14ac:dyDescent="0.25">
      <c r="A940" s="55">
        <f t="shared" si="83"/>
        <v>911</v>
      </c>
      <c r="B940" s="294"/>
      <c r="C940" s="297"/>
      <c r="D940" s="46"/>
      <c r="E940" s="312"/>
      <c r="F940" s="58">
        <v>297</v>
      </c>
      <c r="G940" s="4">
        <v>1057</v>
      </c>
      <c r="H940" s="67">
        <f t="shared" si="85"/>
        <v>0.31392899999999996</v>
      </c>
      <c r="I940" s="2">
        <v>1</v>
      </c>
      <c r="J940" s="65">
        <f t="shared" si="84"/>
        <v>0.31392899999999996</v>
      </c>
      <c r="K940" s="156"/>
      <c r="L940" s="2" t="s">
        <v>8</v>
      </c>
      <c r="M940" s="13" t="s">
        <v>14</v>
      </c>
      <c r="N940" s="119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  <c r="AE940" s="37"/>
      <c r="AF940" s="37"/>
      <c r="AG940" s="37"/>
      <c r="AH940" s="37"/>
      <c r="AI940" s="37"/>
      <c r="AJ940" s="37"/>
      <c r="AK940" s="37"/>
      <c r="AL940" s="37"/>
      <c r="AM940" s="37"/>
      <c r="AN940" s="37"/>
      <c r="AO940" s="37"/>
      <c r="AP940" s="37"/>
      <c r="AQ940" s="37"/>
      <c r="AR940" s="37"/>
      <c r="AS940" s="37"/>
      <c r="AT940" s="37"/>
      <c r="AU940" s="37"/>
      <c r="AV940" s="37"/>
      <c r="AW940" s="37"/>
    </row>
    <row r="941" spans="1:49" x14ac:dyDescent="0.25">
      <c r="A941" s="55">
        <f t="shared" si="83"/>
        <v>912</v>
      </c>
      <c r="B941" s="294"/>
      <c r="C941" s="297"/>
      <c r="D941" s="46"/>
      <c r="E941" s="312"/>
      <c r="F941" s="58">
        <v>297</v>
      </c>
      <c r="G941" s="4">
        <v>1068</v>
      </c>
      <c r="H941" s="67">
        <f t="shared" si="85"/>
        <v>0.31719599999999998</v>
      </c>
      <c r="I941" s="2">
        <v>1</v>
      </c>
      <c r="J941" s="65">
        <f t="shared" si="84"/>
        <v>0.31719599999999998</v>
      </c>
      <c r="K941" s="156"/>
      <c r="L941" s="2" t="s">
        <v>8</v>
      </c>
      <c r="M941" s="13" t="s">
        <v>14</v>
      </c>
      <c r="N941" s="119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  <c r="AE941" s="37"/>
      <c r="AF941" s="37"/>
      <c r="AG941" s="37"/>
      <c r="AH941" s="37"/>
      <c r="AI941" s="37"/>
      <c r="AJ941" s="37"/>
      <c r="AK941" s="37"/>
      <c r="AL941" s="37"/>
      <c r="AM941" s="37"/>
      <c r="AN941" s="37"/>
      <c r="AO941" s="37"/>
      <c r="AP941" s="37"/>
      <c r="AQ941" s="37"/>
      <c r="AR941" s="37"/>
      <c r="AS941" s="37"/>
      <c r="AT941" s="37"/>
      <c r="AU941" s="37"/>
      <c r="AV941" s="37"/>
      <c r="AW941" s="37"/>
    </row>
    <row r="942" spans="1:49" x14ac:dyDescent="0.25">
      <c r="A942" s="55">
        <f t="shared" si="83"/>
        <v>913</v>
      </c>
      <c r="B942" s="294"/>
      <c r="C942" s="297"/>
      <c r="D942" s="46"/>
      <c r="E942" s="312"/>
      <c r="F942" s="58">
        <v>297</v>
      </c>
      <c r="G942" s="4">
        <v>1308</v>
      </c>
      <c r="H942" s="67">
        <f t="shared" si="85"/>
        <v>0.38847599999999999</v>
      </c>
      <c r="I942" s="2">
        <v>1</v>
      </c>
      <c r="J942" s="65">
        <f t="shared" si="84"/>
        <v>0.38847599999999999</v>
      </c>
      <c r="K942" s="156"/>
      <c r="L942" s="2" t="s">
        <v>8</v>
      </c>
      <c r="M942" s="13" t="s">
        <v>14</v>
      </c>
      <c r="N942" s="119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  <c r="AE942" s="37"/>
      <c r="AF942" s="37"/>
      <c r="AG942" s="37"/>
      <c r="AH942" s="37"/>
      <c r="AI942" s="37"/>
      <c r="AJ942" s="37"/>
      <c r="AK942" s="37"/>
      <c r="AL942" s="37"/>
      <c r="AM942" s="37"/>
      <c r="AN942" s="37"/>
      <c r="AO942" s="37"/>
      <c r="AP942" s="37"/>
      <c r="AQ942" s="37"/>
      <c r="AR942" s="37"/>
      <c r="AS942" s="37"/>
      <c r="AT942" s="37"/>
      <c r="AU942" s="37"/>
      <c r="AV942" s="37"/>
      <c r="AW942" s="37"/>
    </row>
    <row r="943" spans="1:49" x14ac:dyDescent="0.25">
      <c r="A943" s="55">
        <f t="shared" si="83"/>
        <v>914</v>
      </c>
      <c r="B943" s="294"/>
      <c r="C943" s="297"/>
      <c r="D943" s="46"/>
      <c r="E943" s="312"/>
      <c r="F943" s="58">
        <v>297</v>
      </c>
      <c r="G943" s="4">
        <v>732</v>
      </c>
      <c r="H943" s="67">
        <f t="shared" si="85"/>
        <v>0.21740399999999999</v>
      </c>
      <c r="I943" s="2">
        <v>1</v>
      </c>
      <c r="J943" s="65">
        <f t="shared" si="84"/>
        <v>0.21740399999999999</v>
      </c>
      <c r="K943" s="156"/>
      <c r="L943" s="2" t="s">
        <v>8</v>
      </c>
      <c r="M943" s="13" t="s">
        <v>14</v>
      </c>
      <c r="N943" s="119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  <c r="AE943" s="37"/>
      <c r="AF943" s="37"/>
      <c r="AG943" s="37"/>
      <c r="AH943" s="37"/>
      <c r="AI943" s="37"/>
      <c r="AJ943" s="37"/>
      <c r="AK943" s="37"/>
      <c r="AL943" s="37"/>
      <c r="AM943" s="37"/>
      <c r="AN943" s="37"/>
      <c r="AO943" s="37"/>
      <c r="AP943" s="37"/>
      <c r="AQ943" s="37"/>
      <c r="AR943" s="37"/>
      <c r="AS943" s="37"/>
      <c r="AT943" s="37"/>
      <c r="AU943" s="37"/>
      <c r="AV943" s="37"/>
      <c r="AW943" s="37"/>
    </row>
    <row r="944" spans="1:49" x14ac:dyDescent="0.25">
      <c r="A944" s="55">
        <f t="shared" si="83"/>
        <v>915</v>
      </c>
      <c r="B944" s="294"/>
      <c r="C944" s="297"/>
      <c r="D944" s="46"/>
      <c r="E944" s="312"/>
      <c r="F944" s="58">
        <v>297</v>
      </c>
      <c r="G944" s="4">
        <v>841</v>
      </c>
      <c r="H944" s="67">
        <f t="shared" si="85"/>
        <v>0.249777</v>
      </c>
      <c r="I944" s="2">
        <v>1</v>
      </c>
      <c r="J944" s="65">
        <f t="shared" si="84"/>
        <v>0.249777</v>
      </c>
      <c r="K944" s="156"/>
      <c r="L944" s="2" t="s">
        <v>8</v>
      </c>
      <c r="M944" s="13" t="s">
        <v>14</v>
      </c>
      <c r="N944" s="119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  <c r="AE944" s="37"/>
      <c r="AF944" s="37"/>
      <c r="AG944" s="37"/>
      <c r="AH944" s="37"/>
      <c r="AI944" s="37"/>
      <c r="AJ944" s="37"/>
      <c r="AK944" s="37"/>
      <c r="AL944" s="37"/>
      <c r="AM944" s="37"/>
      <c r="AN944" s="37"/>
      <c r="AO944" s="37"/>
      <c r="AP944" s="37"/>
      <c r="AQ944" s="37"/>
      <c r="AR944" s="37"/>
      <c r="AS944" s="37"/>
      <c r="AT944" s="37"/>
      <c r="AU944" s="37"/>
      <c r="AV944" s="37"/>
      <c r="AW944" s="37"/>
    </row>
    <row r="945" spans="1:49" x14ac:dyDescent="0.25">
      <c r="A945" s="55">
        <f t="shared" si="83"/>
        <v>916</v>
      </c>
      <c r="B945" s="294"/>
      <c r="C945" s="297"/>
      <c r="D945" s="46"/>
      <c r="E945" s="312"/>
      <c r="F945" s="58">
        <v>297</v>
      </c>
      <c r="G945" s="4">
        <v>1059</v>
      </c>
      <c r="H945" s="67">
        <f t="shared" si="85"/>
        <v>0.314523</v>
      </c>
      <c r="I945" s="2">
        <v>1</v>
      </c>
      <c r="J945" s="65">
        <f t="shared" si="84"/>
        <v>0.314523</v>
      </c>
      <c r="K945" s="156"/>
      <c r="L945" s="2" t="s">
        <v>8</v>
      </c>
      <c r="M945" s="13" t="s">
        <v>14</v>
      </c>
      <c r="N945" s="119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  <c r="AE945" s="37"/>
      <c r="AF945" s="37"/>
      <c r="AG945" s="37"/>
      <c r="AH945" s="37"/>
      <c r="AI945" s="37"/>
      <c r="AJ945" s="37"/>
      <c r="AK945" s="37"/>
      <c r="AL945" s="37"/>
      <c r="AM945" s="37"/>
      <c r="AN945" s="37"/>
      <c r="AO945" s="37"/>
      <c r="AP945" s="37"/>
      <c r="AQ945" s="37"/>
      <c r="AR945" s="37"/>
      <c r="AS945" s="37"/>
      <c r="AT945" s="37"/>
      <c r="AU945" s="37"/>
      <c r="AV945" s="37"/>
      <c r="AW945" s="37"/>
    </row>
    <row r="946" spans="1:49" x14ac:dyDescent="0.25">
      <c r="A946" s="55">
        <f t="shared" si="83"/>
        <v>917</v>
      </c>
      <c r="B946" s="294"/>
      <c r="C946" s="297"/>
      <c r="D946" s="46"/>
      <c r="E946" s="312"/>
      <c r="F946" s="58">
        <v>297</v>
      </c>
      <c r="G946" s="4">
        <v>1057</v>
      </c>
      <c r="H946" s="67">
        <f t="shared" si="85"/>
        <v>0.31392899999999996</v>
      </c>
      <c r="I946" s="2">
        <v>1</v>
      </c>
      <c r="J946" s="65">
        <f t="shared" si="84"/>
        <v>0.31392899999999996</v>
      </c>
      <c r="K946" s="156"/>
      <c r="L946" s="2" t="s">
        <v>8</v>
      </c>
      <c r="M946" s="13" t="s">
        <v>14</v>
      </c>
      <c r="N946" s="119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  <c r="AE946" s="37"/>
      <c r="AF946" s="37"/>
      <c r="AG946" s="37"/>
      <c r="AH946" s="37"/>
      <c r="AI946" s="37"/>
      <c r="AJ946" s="37"/>
      <c r="AK946" s="37"/>
      <c r="AL946" s="37"/>
      <c r="AM946" s="37"/>
      <c r="AN946" s="37"/>
      <c r="AO946" s="37"/>
      <c r="AP946" s="37"/>
      <c r="AQ946" s="37"/>
      <c r="AR946" s="37"/>
      <c r="AS946" s="37"/>
      <c r="AT946" s="37"/>
      <c r="AU946" s="37"/>
      <c r="AV946" s="37"/>
      <c r="AW946" s="37"/>
    </row>
    <row r="947" spans="1:49" x14ac:dyDescent="0.25">
      <c r="A947" s="55">
        <f t="shared" si="83"/>
        <v>918</v>
      </c>
      <c r="B947" s="294"/>
      <c r="C947" s="297"/>
      <c r="D947" s="46"/>
      <c r="E947" s="312"/>
      <c r="F947" s="58">
        <v>297</v>
      </c>
      <c r="G947" s="4">
        <v>1056</v>
      </c>
      <c r="H947" s="67">
        <f t="shared" si="85"/>
        <v>0.31363199999999997</v>
      </c>
      <c r="I947" s="2">
        <v>1</v>
      </c>
      <c r="J947" s="65">
        <f t="shared" si="84"/>
        <v>0.31363199999999997</v>
      </c>
      <c r="K947" s="156"/>
      <c r="L947" s="2" t="s">
        <v>8</v>
      </c>
      <c r="M947" s="13" t="s">
        <v>14</v>
      </c>
      <c r="N947" s="119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  <c r="AE947" s="37"/>
      <c r="AF947" s="37"/>
      <c r="AG947" s="37"/>
      <c r="AH947" s="37"/>
      <c r="AI947" s="37"/>
      <c r="AJ947" s="37"/>
      <c r="AK947" s="37"/>
      <c r="AL947" s="37"/>
      <c r="AM947" s="37"/>
      <c r="AN947" s="37"/>
      <c r="AO947" s="37"/>
      <c r="AP947" s="37"/>
      <c r="AQ947" s="37"/>
      <c r="AR947" s="37"/>
      <c r="AS947" s="37"/>
      <c r="AT947" s="37"/>
      <c r="AU947" s="37"/>
      <c r="AV947" s="37"/>
      <c r="AW947" s="37"/>
    </row>
    <row r="948" spans="1:49" x14ac:dyDescent="0.25">
      <c r="A948" s="55">
        <f t="shared" si="83"/>
        <v>919</v>
      </c>
      <c r="B948" s="294"/>
      <c r="C948" s="297"/>
      <c r="D948" s="46"/>
      <c r="E948" s="312"/>
      <c r="F948" s="58">
        <v>297</v>
      </c>
      <c r="G948" s="4">
        <v>1057</v>
      </c>
      <c r="H948" s="67">
        <f t="shared" si="85"/>
        <v>0.31392899999999996</v>
      </c>
      <c r="I948" s="2">
        <v>1</v>
      </c>
      <c r="J948" s="65">
        <f t="shared" si="84"/>
        <v>0.31392899999999996</v>
      </c>
      <c r="K948" s="156"/>
      <c r="L948" s="2" t="s">
        <v>8</v>
      </c>
      <c r="M948" s="13" t="s">
        <v>14</v>
      </c>
      <c r="N948" s="119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  <c r="AE948" s="37"/>
      <c r="AF948" s="37"/>
      <c r="AG948" s="37"/>
      <c r="AH948" s="37"/>
      <c r="AI948" s="37"/>
      <c r="AJ948" s="37"/>
      <c r="AK948" s="37"/>
      <c r="AL948" s="37"/>
      <c r="AM948" s="37"/>
      <c r="AN948" s="37"/>
      <c r="AO948" s="37"/>
      <c r="AP948" s="37"/>
      <c r="AQ948" s="37"/>
      <c r="AR948" s="37"/>
      <c r="AS948" s="37"/>
      <c r="AT948" s="37"/>
      <c r="AU948" s="37"/>
      <c r="AV948" s="37"/>
      <c r="AW948" s="37"/>
    </row>
    <row r="949" spans="1:49" x14ac:dyDescent="0.25">
      <c r="A949" s="55">
        <f t="shared" si="83"/>
        <v>920</v>
      </c>
      <c r="B949" s="294"/>
      <c r="C949" s="297"/>
      <c r="D949" s="46"/>
      <c r="E949" s="312"/>
      <c r="F949" s="138">
        <v>840</v>
      </c>
      <c r="G949" s="4">
        <v>686</v>
      </c>
      <c r="H949" s="67">
        <f t="shared" si="85"/>
        <v>0.57623999999999997</v>
      </c>
      <c r="I949" s="2">
        <v>1</v>
      </c>
      <c r="J949" s="65">
        <f t="shared" si="84"/>
        <v>0.57623999999999997</v>
      </c>
      <c r="K949" s="62">
        <f>(O23*G949)*0.000001</f>
        <v>0.57692599999999994</v>
      </c>
      <c r="L949" s="2" t="s">
        <v>8</v>
      </c>
      <c r="M949" s="23" t="s">
        <v>213</v>
      </c>
      <c r="N949" s="119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  <c r="AE949" s="37"/>
      <c r="AF949" s="37"/>
      <c r="AG949" s="37"/>
      <c r="AH949" s="37"/>
      <c r="AI949" s="37"/>
      <c r="AJ949" s="37"/>
      <c r="AK949" s="37"/>
      <c r="AL949" s="37"/>
      <c r="AM949" s="37"/>
      <c r="AN949" s="37"/>
      <c r="AO949" s="37"/>
      <c r="AP949" s="37"/>
      <c r="AQ949" s="37"/>
      <c r="AR949" s="37"/>
      <c r="AS949" s="37"/>
      <c r="AT949" s="37"/>
      <c r="AU949" s="37"/>
      <c r="AV949" s="37"/>
      <c r="AW949" s="37"/>
    </row>
    <row r="950" spans="1:49" x14ac:dyDescent="0.25">
      <c r="A950" s="55">
        <f t="shared" si="83"/>
        <v>921</v>
      </c>
      <c r="B950" s="294"/>
      <c r="C950" s="297"/>
      <c r="D950" s="46"/>
      <c r="E950" s="312"/>
      <c r="F950" s="189">
        <v>297</v>
      </c>
      <c r="G950" s="4">
        <v>1057</v>
      </c>
      <c r="H950" s="67">
        <f t="shared" si="85"/>
        <v>0.31392899999999996</v>
      </c>
      <c r="I950" s="2">
        <v>1</v>
      </c>
      <c r="J950" s="65">
        <f t="shared" si="84"/>
        <v>0.31392899999999996</v>
      </c>
      <c r="K950" s="156"/>
      <c r="L950" s="2" t="s">
        <v>8</v>
      </c>
      <c r="M950" s="13" t="s">
        <v>14</v>
      </c>
      <c r="N950" s="119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  <c r="AE950" s="37"/>
      <c r="AF950" s="37"/>
      <c r="AG950" s="37"/>
      <c r="AH950" s="37"/>
      <c r="AI950" s="37"/>
      <c r="AJ950" s="37"/>
      <c r="AK950" s="37"/>
      <c r="AL950" s="37"/>
      <c r="AM950" s="37"/>
      <c r="AN950" s="37"/>
      <c r="AO950" s="37"/>
      <c r="AP950" s="37"/>
      <c r="AQ950" s="37"/>
      <c r="AR950" s="37"/>
      <c r="AS950" s="37"/>
      <c r="AT950" s="37"/>
      <c r="AU950" s="37"/>
      <c r="AV950" s="37"/>
      <c r="AW950" s="37"/>
    </row>
    <row r="951" spans="1:49" x14ac:dyDescent="0.25">
      <c r="A951" s="55">
        <f t="shared" si="83"/>
        <v>922</v>
      </c>
      <c r="B951" s="294"/>
      <c r="C951" s="297"/>
      <c r="D951" s="46"/>
      <c r="E951" s="312"/>
      <c r="F951" s="189">
        <v>297</v>
      </c>
      <c r="G951" s="4">
        <v>1056</v>
      </c>
      <c r="H951" s="67">
        <f t="shared" si="85"/>
        <v>0.31363199999999997</v>
      </c>
      <c r="I951" s="2">
        <v>1</v>
      </c>
      <c r="J951" s="65">
        <f t="shared" si="84"/>
        <v>0.31363199999999997</v>
      </c>
      <c r="K951" s="156"/>
      <c r="L951" s="2" t="s">
        <v>8</v>
      </c>
      <c r="M951" s="13" t="s">
        <v>14</v>
      </c>
      <c r="N951" s="119"/>
      <c r="P951" s="37"/>
      <c r="Q951" s="38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  <c r="AE951" s="37"/>
      <c r="AF951" s="37"/>
      <c r="AG951" s="37"/>
      <c r="AH951" s="37"/>
      <c r="AI951" s="37"/>
      <c r="AJ951" s="37"/>
      <c r="AK951" s="37"/>
      <c r="AL951" s="37"/>
      <c r="AM951" s="37"/>
      <c r="AN951" s="37"/>
      <c r="AO951" s="37"/>
      <c r="AP951" s="37"/>
      <c r="AQ951" s="37"/>
      <c r="AR951" s="37"/>
      <c r="AS951" s="37"/>
      <c r="AT951" s="37"/>
      <c r="AU951" s="37"/>
      <c r="AV951" s="37"/>
      <c r="AW951" s="37"/>
    </row>
    <row r="952" spans="1:49" x14ac:dyDescent="0.25">
      <c r="A952" s="55">
        <f t="shared" si="83"/>
        <v>923</v>
      </c>
      <c r="B952" s="294"/>
      <c r="C952" s="297"/>
      <c r="D952" s="46"/>
      <c r="E952" s="312"/>
      <c r="F952" s="189">
        <v>297</v>
      </c>
      <c r="G952" s="4">
        <v>1058</v>
      </c>
      <c r="H952" s="67">
        <f t="shared" si="85"/>
        <v>0.31422600000000001</v>
      </c>
      <c r="I952" s="2">
        <v>1</v>
      </c>
      <c r="J952" s="65">
        <f t="shared" si="84"/>
        <v>0.31422600000000001</v>
      </c>
      <c r="K952" s="156"/>
      <c r="L952" s="2" t="s">
        <v>8</v>
      </c>
      <c r="M952" s="13" t="s">
        <v>14</v>
      </c>
      <c r="N952" s="119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  <c r="AE952" s="37"/>
      <c r="AF952" s="37"/>
      <c r="AG952" s="37"/>
      <c r="AH952" s="37"/>
      <c r="AI952" s="37"/>
      <c r="AJ952" s="37"/>
      <c r="AK952" s="37"/>
      <c r="AL952" s="37"/>
      <c r="AM952" s="37"/>
      <c r="AN952" s="37"/>
      <c r="AO952" s="37"/>
      <c r="AP952" s="37"/>
      <c r="AQ952" s="37"/>
      <c r="AR952" s="37"/>
      <c r="AS952" s="37"/>
      <c r="AT952" s="37"/>
      <c r="AU952" s="37"/>
      <c r="AV952" s="37"/>
      <c r="AW952" s="37"/>
    </row>
    <row r="953" spans="1:49" x14ac:dyDescent="0.25">
      <c r="A953" s="55">
        <f t="shared" si="83"/>
        <v>924</v>
      </c>
      <c r="B953" s="294"/>
      <c r="C953" s="297"/>
      <c r="D953" s="46"/>
      <c r="E953" s="312"/>
      <c r="F953" s="189">
        <v>297</v>
      </c>
      <c r="G953" s="4">
        <v>1057</v>
      </c>
      <c r="H953" s="67">
        <f t="shared" si="85"/>
        <v>0.31392899999999996</v>
      </c>
      <c r="I953" s="2">
        <v>1</v>
      </c>
      <c r="J953" s="65">
        <f t="shared" si="84"/>
        <v>0.31392899999999996</v>
      </c>
      <c r="K953" s="156"/>
      <c r="L953" s="2" t="s">
        <v>8</v>
      </c>
      <c r="M953" s="13" t="s">
        <v>14</v>
      </c>
      <c r="N953" s="119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  <c r="AE953" s="37"/>
      <c r="AF953" s="37"/>
      <c r="AG953" s="37"/>
      <c r="AH953" s="37"/>
      <c r="AI953" s="37"/>
      <c r="AJ953" s="37"/>
      <c r="AK953" s="37"/>
      <c r="AL953" s="37"/>
      <c r="AM953" s="37"/>
      <c r="AN953" s="37"/>
      <c r="AO953" s="37"/>
      <c r="AP953" s="37"/>
      <c r="AQ953" s="37"/>
      <c r="AR953" s="37"/>
      <c r="AS953" s="37"/>
      <c r="AT953" s="37"/>
      <c r="AU953" s="37"/>
      <c r="AV953" s="37"/>
      <c r="AW953" s="37"/>
    </row>
    <row r="954" spans="1:49" x14ac:dyDescent="0.25">
      <c r="A954" s="55">
        <f t="shared" si="83"/>
        <v>925</v>
      </c>
      <c r="B954" s="294"/>
      <c r="C954" s="297"/>
      <c r="D954" s="46"/>
      <c r="E954" s="312"/>
      <c r="F954" s="189">
        <v>297</v>
      </c>
      <c r="G954" s="4">
        <v>1063</v>
      </c>
      <c r="H954" s="67">
        <f t="shared" si="85"/>
        <v>0.31571099999999996</v>
      </c>
      <c r="I954" s="2">
        <v>1</v>
      </c>
      <c r="J954" s="65">
        <f t="shared" si="84"/>
        <v>0.31571099999999996</v>
      </c>
      <c r="K954" s="156"/>
      <c r="L954" s="2" t="s">
        <v>8</v>
      </c>
      <c r="M954" s="13" t="s">
        <v>14</v>
      </c>
      <c r="N954" s="119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  <c r="AE954" s="37"/>
      <c r="AF954" s="37"/>
      <c r="AG954" s="37"/>
      <c r="AH954" s="37"/>
      <c r="AI954" s="37"/>
      <c r="AJ954" s="37"/>
      <c r="AK954" s="37"/>
      <c r="AL954" s="37"/>
      <c r="AM954" s="37"/>
      <c r="AN954" s="37"/>
      <c r="AO954" s="37"/>
      <c r="AP954" s="37"/>
      <c r="AQ954" s="37"/>
      <c r="AR954" s="37"/>
      <c r="AS954" s="37"/>
      <c r="AT954" s="37"/>
      <c r="AU954" s="37"/>
      <c r="AV954" s="37"/>
      <c r="AW954" s="37"/>
    </row>
    <row r="955" spans="1:49" x14ac:dyDescent="0.25">
      <c r="A955" s="55">
        <f t="shared" si="83"/>
        <v>926</v>
      </c>
      <c r="B955" s="294"/>
      <c r="C955" s="297"/>
      <c r="D955" s="46"/>
      <c r="E955" s="312"/>
      <c r="F955" s="189">
        <v>297</v>
      </c>
      <c r="G955" s="4">
        <v>1059</v>
      </c>
      <c r="H955" s="67">
        <f t="shared" si="85"/>
        <v>0.314523</v>
      </c>
      <c r="I955" s="2">
        <v>1</v>
      </c>
      <c r="J955" s="65">
        <f t="shared" si="84"/>
        <v>0.314523</v>
      </c>
      <c r="K955" s="156"/>
      <c r="L955" s="2" t="s">
        <v>8</v>
      </c>
      <c r="M955" s="13" t="s">
        <v>14</v>
      </c>
      <c r="N955" s="119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  <c r="AE955" s="37"/>
      <c r="AF955" s="37"/>
      <c r="AG955" s="37"/>
      <c r="AH955" s="37"/>
      <c r="AI955" s="37"/>
      <c r="AJ955" s="37"/>
      <c r="AK955" s="37"/>
      <c r="AL955" s="37"/>
      <c r="AM955" s="37"/>
      <c r="AN955" s="37"/>
      <c r="AO955" s="37"/>
      <c r="AP955" s="37"/>
      <c r="AQ955" s="37"/>
      <c r="AR955" s="37"/>
      <c r="AS955" s="37"/>
      <c r="AT955" s="37"/>
      <c r="AU955" s="37"/>
      <c r="AV955" s="37"/>
      <c r="AW955" s="37"/>
    </row>
    <row r="956" spans="1:49" x14ac:dyDescent="0.25">
      <c r="A956" s="55">
        <f t="shared" si="83"/>
        <v>927</v>
      </c>
      <c r="B956" s="294"/>
      <c r="C956" s="297"/>
      <c r="D956" s="46"/>
      <c r="E956" s="312"/>
      <c r="F956" s="189">
        <v>297</v>
      </c>
      <c r="G956" s="4">
        <v>1061</v>
      </c>
      <c r="H956" s="67">
        <f t="shared" si="85"/>
        <v>0.31511699999999998</v>
      </c>
      <c r="I956" s="2">
        <v>1</v>
      </c>
      <c r="J956" s="65">
        <f t="shared" si="84"/>
        <v>0.31511699999999998</v>
      </c>
      <c r="K956" s="156"/>
      <c r="L956" s="2" t="s">
        <v>8</v>
      </c>
      <c r="M956" s="13" t="s">
        <v>14</v>
      </c>
      <c r="N956" s="119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  <c r="AE956" s="37"/>
      <c r="AF956" s="37"/>
      <c r="AG956" s="37"/>
      <c r="AH956" s="37"/>
      <c r="AI956" s="37"/>
      <c r="AJ956" s="37"/>
      <c r="AK956" s="37"/>
      <c r="AL956" s="37"/>
      <c r="AM956" s="37"/>
      <c r="AN956" s="37"/>
      <c r="AO956" s="37"/>
      <c r="AP956" s="37"/>
      <c r="AQ956" s="37"/>
      <c r="AR956" s="37"/>
      <c r="AS956" s="37"/>
      <c r="AT956" s="37"/>
      <c r="AU956" s="37"/>
      <c r="AV956" s="37"/>
      <c r="AW956" s="37"/>
    </row>
    <row r="957" spans="1:49" x14ac:dyDescent="0.25">
      <c r="A957" s="55">
        <f t="shared" si="83"/>
        <v>928</v>
      </c>
      <c r="B957" s="294"/>
      <c r="C957" s="297"/>
      <c r="D957" s="46"/>
      <c r="E957" s="312"/>
      <c r="F957" s="189">
        <v>297</v>
      </c>
      <c r="G957" s="4">
        <v>1056</v>
      </c>
      <c r="H957" s="67">
        <f t="shared" si="85"/>
        <v>0.31363199999999997</v>
      </c>
      <c r="I957" s="2">
        <v>1</v>
      </c>
      <c r="J957" s="65">
        <f t="shared" si="84"/>
        <v>0.31363199999999997</v>
      </c>
      <c r="K957" s="156"/>
      <c r="L957" s="2" t="s">
        <v>8</v>
      </c>
      <c r="M957" s="13" t="s">
        <v>14</v>
      </c>
      <c r="N957" s="119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  <c r="AE957" s="37"/>
      <c r="AF957" s="37"/>
      <c r="AG957" s="37"/>
      <c r="AH957" s="37"/>
      <c r="AI957" s="37"/>
      <c r="AJ957" s="37"/>
      <c r="AK957" s="37"/>
      <c r="AL957" s="37"/>
      <c r="AM957" s="37"/>
      <c r="AN957" s="37"/>
      <c r="AO957" s="37"/>
      <c r="AP957" s="37"/>
      <c r="AQ957" s="37"/>
      <c r="AR957" s="37"/>
      <c r="AS957" s="37"/>
      <c r="AT957" s="37"/>
      <c r="AU957" s="37"/>
      <c r="AV957" s="37"/>
      <c r="AW957" s="37"/>
    </row>
    <row r="958" spans="1:49" x14ac:dyDescent="0.25">
      <c r="A958" s="55">
        <f t="shared" si="83"/>
        <v>929</v>
      </c>
      <c r="B958" s="294"/>
      <c r="C958" s="297"/>
      <c r="D958" s="46"/>
      <c r="E958" s="312"/>
      <c r="F958" s="189">
        <v>297</v>
      </c>
      <c r="G958" s="4">
        <v>1058</v>
      </c>
      <c r="H958" s="67">
        <f t="shared" si="85"/>
        <v>0.31422600000000001</v>
      </c>
      <c r="I958" s="2">
        <v>1</v>
      </c>
      <c r="J958" s="65">
        <f t="shared" si="84"/>
        <v>0.31422600000000001</v>
      </c>
      <c r="K958" s="156"/>
      <c r="L958" s="2" t="s">
        <v>8</v>
      </c>
      <c r="M958" s="13" t="s">
        <v>14</v>
      </c>
      <c r="N958" s="119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  <c r="AE958" s="37"/>
      <c r="AF958" s="37"/>
      <c r="AG958" s="37"/>
      <c r="AH958" s="37"/>
      <c r="AI958" s="37"/>
      <c r="AJ958" s="37"/>
      <c r="AK958" s="37"/>
      <c r="AL958" s="37"/>
      <c r="AM958" s="37"/>
      <c r="AN958" s="37"/>
      <c r="AO958" s="37"/>
      <c r="AP958" s="37"/>
      <c r="AQ958" s="37"/>
      <c r="AR958" s="37"/>
      <c r="AS958" s="37"/>
      <c r="AT958" s="37"/>
      <c r="AU958" s="37"/>
      <c r="AV958" s="37"/>
      <c r="AW958" s="37"/>
    </row>
    <row r="959" spans="1:49" x14ac:dyDescent="0.25">
      <c r="A959" s="55">
        <f t="shared" si="83"/>
        <v>930</v>
      </c>
      <c r="B959" s="294"/>
      <c r="C959" s="297"/>
      <c r="D959" s="46"/>
      <c r="E959" s="312"/>
      <c r="F959" s="189">
        <v>297</v>
      </c>
      <c r="G959" s="4">
        <v>1058</v>
      </c>
      <c r="H959" s="67">
        <f t="shared" si="85"/>
        <v>0.31422600000000001</v>
      </c>
      <c r="I959" s="2">
        <v>1</v>
      </c>
      <c r="J959" s="65">
        <f t="shared" si="84"/>
        <v>0.31422600000000001</v>
      </c>
      <c r="K959" s="156"/>
      <c r="L959" s="2" t="s">
        <v>8</v>
      </c>
      <c r="M959" s="13" t="s">
        <v>14</v>
      </c>
      <c r="N959" s="119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  <c r="AE959" s="37"/>
      <c r="AF959" s="37"/>
      <c r="AG959" s="37"/>
      <c r="AH959" s="37"/>
      <c r="AI959" s="37"/>
      <c r="AJ959" s="37"/>
      <c r="AK959" s="37"/>
      <c r="AL959" s="37"/>
      <c r="AM959" s="37"/>
      <c r="AN959" s="37"/>
      <c r="AO959" s="37"/>
      <c r="AP959" s="37"/>
      <c r="AQ959" s="37"/>
      <c r="AR959" s="37"/>
      <c r="AS959" s="37"/>
      <c r="AT959" s="37"/>
      <c r="AU959" s="37"/>
      <c r="AV959" s="37"/>
      <c r="AW959" s="37"/>
    </row>
    <row r="960" spans="1:49" x14ac:dyDescent="0.25">
      <c r="A960" s="55">
        <f t="shared" si="83"/>
        <v>931</v>
      </c>
      <c r="B960" s="294"/>
      <c r="C960" s="297"/>
      <c r="D960" s="46"/>
      <c r="E960" s="312"/>
      <c r="F960" s="189">
        <v>297</v>
      </c>
      <c r="G960" s="4">
        <v>1056</v>
      </c>
      <c r="H960" s="67">
        <f t="shared" si="85"/>
        <v>0.31363199999999997</v>
      </c>
      <c r="I960" s="2">
        <v>1</v>
      </c>
      <c r="J960" s="65">
        <f t="shared" si="84"/>
        <v>0.31363199999999997</v>
      </c>
      <c r="K960" s="156"/>
      <c r="L960" s="2" t="s">
        <v>8</v>
      </c>
      <c r="M960" s="13" t="s">
        <v>14</v>
      </c>
      <c r="N960" s="119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  <c r="AE960" s="37"/>
      <c r="AF960" s="37"/>
      <c r="AG960" s="37"/>
      <c r="AH960" s="37"/>
      <c r="AI960" s="37"/>
      <c r="AJ960" s="37"/>
      <c r="AK960" s="37"/>
      <c r="AL960" s="37"/>
      <c r="AM960" s="37"/>
      <c r="AN960" s="37"/>
      <c r="AO960" s="37"/>
      <c r="AP960" s="37"/>
      <c r="AQ960" s="37"/>
      <c r="AR960" s="37"/>
      <c r="AS960" s="37"/>
      <c r="AT960" s="37"/>
      <c r="AU960" s="37"/>
      <c r="AV960" s="37"/>
      <c r="AW960" s="37"/>
    </row>
    <row r="961" spans="1:49" x14ac:dyDescent="0.25">
      <c r="A961" s="55">
        <f t="shared" si="83"/>
        <v>932</v>
      </c>
      <c r="B961" s="294"/>
      <c r="C961" s="297"/>
      <c r="D961" s="46"/>
      <c r="E961" s="312"/>
      <c r="F961" s="189">
        <v>297</v>
      </c>
      <c r="G961" s="4">
        <v>1058</v>
      </c>
      <c r="H961" s="67">
        <f t="shared" si="85"/>
        <v>0.31422600000000001</v>
      </c>
      <c r="I961" s="2">
        <v>1</v>
      </c>
      <c r="J961" s="65">
        <f t="shared" si="84"/>
        <v>0.31422600000000001</v>
      </c>
      <c r="K961" s="156"/>
      <c r="L961" s="2" t="s">
        <v>8</v>
      </c>
      <c r="M961" s="13" t="s">
        <v>14</v>
      </c>
      <c r="N961" s="119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  <c r="AE961" s="37"/>
      <c r="AF961" s="37"/>
      <c r="AG961" s="37"/>
      <c r="AH961" s="37"/>
      <c r="AI961" s="37"/>
      <c r="AJ961" s="37"/>
      <c r="AK961" s="37"/>
      <c r="AL961" s="37"/>
      <c r="AM961" s="37"/>
      <c r="AN961" s="37"/>
      <c r="AO961" s="37"/>
      <c r="AP961" s="37"/>
      <c r="AQ961" s="37"/>
      <c r="AR961" s="37"/>
      <c r="AS961" s="37"/>
      <c r="AT961" s="37"/>
      <c r="AU961" s="37"/>
      <c r="AV961" s="37"/>
      <c r="AW961" s="37"/>
    </row>
    <row r="962" spans="1:49" x14ac:dyDescent="0.25">
      <c r="A962" s="55">
        <f t="shared" si="83"/>
        <v>933</v>
      </c>
      <c r="B962" s="294"/>
      <c r="C962" s="297"/>
      <c r="D962" s="46"/>
      <c r="E962" s="312"/>
      <c r="F962" s="189">
        <v>297</v>
      </c>
      <c r="G962" s="4">
        <v>1054</v>
      </c>
      <c r="H962" s="67">
        <f t="shared" si="85"/>
        <v>0.31303799999999998</v>
      </c>
      <c r="I962" s="2">
        <v>1</v>
      </c>
      <c r="J962" s="65">
        <f t="shared" si="84"/>
        <v>0.31303799999999998</v>
      </c>
      <c r="K962" s="156"/>
      <c r="L962" s="2" t="s">
        <v>8</v>
      </c>
      <c r="M962" s="13" t="s">
        <v>14</v>
      </c>
      <c r="N962" s="119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  <c r="AE962" s="37"/>
      <c r="AF962" s="37"/>
      <c r="AG962" s="37"/>
      <c r="AH962" s="37"/>
      <c r="AI962" s="37"/>
      <c r="AJ962" s="37"/>
      <c r="AK962" s="37"/>
      <c r="AL962" s="37"/>
      <c r="AM962" s="37"/>
      <c r="AN962" s="37"/>
      <c r="AO962" s="37"/>
      <c r="AP962" s="37"/>
      <c r="AQ962" s="37"/>
      <c r="AR962" s="37"/>
      <c r="AS962" s="37"/>
      <c r="AT962" s="37"/>
      <c r="AU962" s="37"/>
      <c r="AV962" s="37"/>
      <c r="AW962" s="37"/>
    </row>
    <row r="963" spans="1:49" x14ac:dyDescent="0.25">
      <c r="A963" s="55">
        <f t="shared" si="83"/>
        <v>934</v>
      </c>
      <c r="B963" s="294"/>
      <c r="C963" s="297"/>
      <c r="D963" s="46"/>
      <c r="E963" s="312"/>
      <c r="F963" s="189">
        <v>297</v>
      </c>
      <c r="G963" s="4">
        <v>1056</v>
      </c>
      <c r="H963" s="67">
        <f t="shared" si="85"/>
        <v>0.31363199999999997</v>
      </c>
      <c r="I963" s="2">
        <v>1</v>
      </c>
      <c r="J963" s="65">
        <f t="shared" si="84"/>
        <v>0.31363199999999997</v>
      </c>
      <c r="K963" s="156"/>
      <c r="L963" s="2" t="s">
        <v>8</v>
      </c>
      <c r="M963" s="13" t="s">
        <v>14</v>
      </c>
      <c r="N963" s="119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  <c r="AE963" s="37"/>
      <c r="AF963" s="37"/>
      <c r="AG963" s="37"/>
      <c r="AH963" s="37"/>
      <c r="AI963" s="37"/>
      <c r="AJ963" s="37"/>
      <c r="AK963" s="37"/>
      <c r="AL963" s="37"/>
      <c r="AM963" s="37"/>
      <c r="AN963" s="37"/>
      <c r="AO963" s="37"/>
      <c r="AP963" s="37"/>
      <c r="AQ963" s="37"/>
      <c r="AR963" s="37"/>
      <c r="AS963" s="37"/>
      <c r="AT963" s="37"/>
      <c r="AU963" s="37"/>
      <c r="AV963" s="37"/>
      <c r="AW963" s="37"/>
    </row>
    <row r="964" spans="1:49" x14ac:dyDescent="0.25">
      <c r="A964" s="55">
        <f t="shared" si="83"/>
        <v>935</v>
      </c>
      <c r="B964" s="294"/>
      <c r="C964" s="297"/>
      <c r="D964" s="46"/>
      <c r="E964" s="312"/>
      <c r="F964" s="189">
        <v>297</v>
      </c>
      <c r="G964" s="4">
        <v>1056</v>
      </c>
      <c r="H964" s="67">
        <f t="shared" ref="H964:H983" si="86">(F964*G964)*0.000001</f>
        <v>0.31363199999999997</v>
      </c>
      <c r="I964" s="2">
        <v>1</v>
      </c>
      <c r="J964" s="65">
        <f t="shared" si="84"/>
        <v>0.31363199999999997</v>
      </c>
      <c r="K964" s="156"/>
      <c r="L964" s="2" t="s">
        <v>8</v>
      </c>
      <c r="M964" s="13" t="s">
        <v>14</v>
      </c>
      <c r="N964" s="119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  <c r="AE964" s="37"/>
      <c r="AF964" s="37"/>
      <c r="AG964" s="37"/>
      <c r="AH964" s="37"/>
      <c r="AI964" s="37"/>
      <c r="AJ964" s="37"/>
      <c r="AK964" s="37"/>
      <c r="AL964" s="37"/>
      <c r="AM964" s="37"/>
      <c r="AN964" s="37"/>
      <c r="AO964" s="37"/>
      <c r="AP964" s="37"/>
      <c r="AQ964" s="37"/>
      <c r="AR964" s="37"/>
      <c r="AS964" s="37"/>
      <c r="AT964" s="37"/>
      <c r="AU964" s="37"/>
      <c r="AV964" s="37"/>
      <c r="AW964" s="37"/>
    </row>
    <row r="965" spans="1:49" x14ac:dyDescent="0.25">
      <c r="A965" s="55">
        <f t="shared" si="83"/>
        <v>936</v>
      </c>
      <c r="B965" s="294"/>
      <c r="C965" s="297"/>
      <c r="D965" s="46"/>
      <c r="E965" s="312"/>
      <c r="F965" s="189">
        <v>297</v>
      </c>
      <c r="G965" s="4">
        <v>1062</v>
      </c>
      <c r="H965" s="67">
        <f t="shared" si="86"/>
        <v>0.31541399999999997</v>
      </c>
      <c r="I965" s="2">
        <v>1</v>
      </c>
      <c r="J965" s="65">
        <f t="shared" si="84"/>
        <v>0.31541399999999997</v>
      </c>
      <c r="K965" s="156"/>
      <c r="L965" s="2" t="s">
        <v>8</v>
      </c>
      <c r="M965" s="13" t="s">
        <v>14</v>
      </c>
      <c r="N965" s="119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  <c r="AE965" s="37"/>
      <c r="AF965" s="37"/>
      <c r="AG965" s="37"/>
      <c r="AH965" s="37"/>
      <c r="AI965" s="37"/>
      <c r="AJ965" s="37"/>
      <c r="AK965" s="37"/>
      <c r="AL965" s="37"/>
      <c r="AM965" s="37"/>
      <c r="AN965" s="37"/>
      <c r="AO965" s="37"/>
      <c r="AP965" s="37"/>
      <c r="AQ965" s="37"/>
      <c r="AR965" s="37"/>
      <c r="AS965" s="37"/>
      <c r="AT965" s="37"/>
      <c r="AU965" s="37"/>
      <c r="AV965" s="37"/>
      <c r="AW965" s="37"/>
    </row>
    <row r="966" spans="1:49" x14ac:dyDescent="0.25">
      <c r="A966" s="55">
        <f t="shared" si="83"/>
        <v>937</v>
      </c>
      <c r="B966" s="294"/>
      <c r="C966" s="297"/>
      <c r="D966" s="46"/>
      <c r="E966" s="312"/>
      <c r="F966" s="138">
        <v>594</v>
      </c>
      <c r="G966" s="4">
        <v>726</v>
      </c>
      <c r="H966" s="67">
        <f t="shared" si="86"/>
        <v>0.43124399999999996</v>
      </c>
      <c r="I966" s="2">
        <v>1</v>
      </c>
      <c r="J966" s="65">
        <f t="shared" si="84"/>
        <v>0.43124399999999996</v>
      </c>
      <c r="K966" s="62">
        <f>(O24*G966)*0.000001</f>
        <v>0.43124399999999996</v>
      </c>
      <c r="L966" s="2" t="s">
        <v>8</v>
      </c>
      <c r="M966" s="23" t="s">
        <v>71</v>
      </c>
      <c r="N966" s="119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  <c r="AE966" s="37"/>
      <c r="AF966" s="37"/>
      <c r="AG966" s="37"/>
      <c r="AH966" s="37"/>
      <c r="AI966" s="37"/>
      <c r="AJ966" s="37"/>
      <c r="AK966" s="37"/>
      <c r="AL966" s="37"/>
      <c r="AM966" s="37"/>
      <c r="AN966" s="37"/>
      <c r="AO966" s="37"/>
      <c r="AP966" s="37"/>
      <c r="AQ966" s="37"/>
      <c r="AR966" s="37"/>
      <c r="AS966" s="37"/>
      <c r="AT966" s="37"/>
      <c r="AU966" s="37"/>
      <c r="AV966" s="37"/>
      <c r="AW966" s="37"/>
    </row>
    <row r="967" spans="1:49" x14ac:dyDescent="0.25">
      <c r="A967" s="55">
        <f t="shared" si="83"/>
        <v>938</v>
      </c>
      <c r="B967" s="294"/>
      <c r="C967" s="297"/>
      <c r="D967" s="46"/>
      <c r="E967" s="312"/>
      <c r="F967" s="189">
        <v>297</v>
      </c>
      <c r="G967" s="4">
        <v>1057</v>
      </c>
      <c r="H967" s="67">
        <f t="shared" si="86"/>
        <v>0.31392899999999996</v>
      </c>
      <c r="I967" s="2">
        <v>1</v>
      </c>
      <c r="J967" s="65">
        <f t="shared" si="84"/>
        <v>0.31392899999999996</v>
      </c>
      <c r="K967" s="156"/>
      <c r="L967" s="2" t="s">
        <v>8</v>
      </c>
      <c r="M967" s="13" t="s">
        <v>14</v>
      </c>
      <c r="N967" s="119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  <c r="AE967" s="37"/>
      <c r="AF967" s="37"/>
      <c r="AG967" s="37"/>
      <c r="AH967" s="37"/>
      <c r="AI967" s="37"/>
      <c r="AJ967" s="37"/>
      <c r="AK967" s="37"/>
      <c r="AL967" s="37"/>
      <c r="AM967" s="37"/>
      <c r="AN967" s="37"/>
      <c r="AO967" s="37"/>
      <c r="AP967" s="37"/>
      <c r="AQ967" s="37"/>
      <c r="AR967" s="37"/>
      <c r="AS967" s="37"/>
      <c r="AT967" s="37"/>
      <c r="AU967" s="37"/>
      <c r="AV967" s="37"/>
      <c r="AW967" s="37"/>
    </row>
    <row r="968" spans="1:49" x14ac:dyDescent="0.25">
      <c r="A968" s="55">
        <f t="shared" si="83"/>
        <v>939</v>
      </c>
      <c r="B968" s="294"/>
      <c r="C968" s="297"/>
      <c r="D968" s="46"/>
      <c r="E968" s="312"/>
      <c r="F968" s="189">
        <v>297</v>
      </c>
      <c r="G968" s="4">
        <v>633</v>
      </c>
      <c r="H968" s="67">
        <f t="shared" si="86"/>
        <v>0.188001</v>
      </c>
      <c r="I968" s="2">
        <v>1</v>
      </c>
      <c r="J968" s="65">
        <f t="shared" si="84"/>
        <v>0.188001</v>
      </c>
      <c r="K968" s="156"/>
      <c r="L968" s="2" t="s">
        <v>26</v>
      </c>
      <c r="M968" s="13" t="s">
        <v>173</v>
      </c>
      <c r="N968" s="119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  <c r="AE968" s="37"/>
      <c r="AF968" s="37"/>
      <c r="AG968" s="37"/>
      <c r="AH968" s="37"/>
      <c r="AI968" s="37"/>
      <c r="AJ968" s="37"/>
      <c r="AK968" s="37"/>
      <c r="AL968" s="37"/>
      <c r="AM968" s="37"/>
      <c r="AN968" s="37"/>
      <c r="AO968" s="37"/>
      <c r="AP968" s="37"/>
      <c r="AQ968" s="37"/>
      <c r="AR968" s="37"/>
      <c r="AS968" s="37"/>
      <c r="AT968" s="37"/>
      <c r="AU968" s="37"/>
      <c r="AV968" s="37"/>
      <c r="AW968" s="37"/>
    </row>
    <row r="969" spans="1:49" x14ac:dyDescent="0.25">
      <c r="A969" s="55">
        <f t="shared" si="83"/>
        <v>940</v>
      </c>
      <c r="B969" s="294"/>
      <c r="C969" s="297"/>
      <c r="D969" s="46"/>
      <c r="E969" s="312"/>
      <c r="F969" s="189">
        <v>297</v>
      </c>
      <c r="G969" s="4">
        <v>1489</v>
      </c>
      <c r="H969" s="67">
        <f t="shared" si="86"/>
        <v>0.44223299999999999</v>
      </c>
      <c r="I969" s="83">
        <v>1</v>
      </c>
      <c r="J969" s="112">
        <f t="shared" ref="J969" si="87">H969*I969</f>
        <v>0.44223299999999999</v>
      </c>
      <c r="K969" s="112"/>
      <c r="L969" s="83" t="s">
        <v>26</v>
      </c>
      <c r="M969" s="84" t="s">
        <v>173</v>
      </c>
      <c r="N969" s="119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  <c r="AE969" s="37"/>
      <c r="AF969" s="37"/>
      <c r="AG969" s="37"/>
      <c r="AH969" s="37"/>
      <c r="AI969" s="37"/>
      <c r="AJ969" s="37"/>
      <c r="AK969" s="37"/>
      <c r="AL969" s="37"/>
      <c r="AM969" s="37"/>
      <c r="AN969" s="37"/>
      <c r="AO969" s="37"/>
      <c r="AP969" s="37"/>
      <c r="AQ969" s="37"/>
      <c r="AR969" s="37"/>
      <c r="AS969" s="37"/>
      <c r="AT969" s="37"/>
      <c r="AU969" s="37"/>
      <c r="AV969" s="37"/>
      <c r="AW969" s="37"/>
    </row>
    <row r="970" spans="1:49" x14ac:dyDescent="0.25">
      <c r="A970" s="55">
        <f t="shared" ref="A970:A983" si="88">A969+1</f>
        <v>941</v>
      </c>
      <c r="B970" s="294"/>
      <c r="C970" s="297"/>
      <c r="D970" s="46"/>
      <c r="E970" s="312"/>
      <c r="F970" s="189">
        <v>297</v>
      </c>
      <c r="G970" s="4">
        <v>420</v>
      </c>
      <c r="H970" s="67">
        <f t="shared" si="86"/>
        <v>0.12473999999999999</v>
      </c>
      <c r="I970" s="2">
        <v>5</v>
      </c>
      <c r="J970" s="65">
        <f t="shared" si="84"/>
        <v>0.62369999999999992</v>
      </c>
      <c r="K970" s="156"/>
      <c r="L970" s="2" t="s">
        <v>26</v>
      </c>
      <c r="M970" s="32" t="s">
        <v>85</v>
      </c>
      <c r="N970" s="119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  <c r="AE970" s="37"/>
      <c r="AF970" s="37"/>
      <c r="AG970" s="37"/>
      <c r="AH970" s="37"/>
      <c r="AI970" s="37"/>
      <c r="AJ970" s="37"/>
      <c r="AK970" s="37"/>
      <c r="AL970" s="37"/>
      <c r="AM970" s="37"/>
      <c r="AN970" s="37"/>
      <c r="AO970" s="37"/>
      <c r="AP970" s="37"/>
      <c r="AQ970" s="37"/>
      <c r="AR970" s="37"/>
      <c r="AS970" s="37"/>
      <c r="AT970" s="37"/>
      <c r="AU970" s="37"/>
      <c r="AV970" s="37"/>
      <c r="AW970" s="37"/>
    </row>
    <row r="971" spans="1:49" x14ac:dyDescent="0.25">
      <c r="A971" s="55">
        <f t="shared" si="88"/>
        <v>942</v>
      </c>
      <c r="B971" s="294"/>
      <c r="C971" s="297"/>
      <c r="D971" s="46"/>
      <c r="E971" s="312"/>
      <c r="F971" s="189">
        <v>297</v>
      </c>
      <c r="G971" s="4">
        <v>420</v>
      </c>
      <c r="H971" s="67">
        <f t="shared" si="86"/>
        <v>0.12473999999999999</v>
      </c>
      <c r="I971" s="2">
        <v>33</v>
      </c>
      <c r="J971" s="65">
        <f t="shared" si="84"/>
        <v>4.1164199999999997</v>
      </c>
      <c r="K971" s="156"/>
      <c r="L971" s="2" t="s">
        <v>8</v>
      </c>
      <c r="M971" s="13" t="s">
        <v>37</v>
      </c>
      <c r="N971" s="119"/>
      <c r="O971">
        <v>33</v>
      </c>
      <c r="P971" s="37"/>
      <c r="Q971" s="38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  <c r="AE971" s="37"/>
      <c r="AF971" s="37"/>
      <c r="AG971" s="37"/>
      <c r="AH971" s="37"/>
      <c r="AI971" s="37"/>
      <c r="AJ971" s="37"/>
      <c r="AK971" s="37"/>
      <c r="AL971" s="37"/>
      <c r="AM971" s="37"/>
      <c r="AN971" s="37"/>
      <c r="AO971" s="37"/>
      <c r="AP971" s="37"/>
      <c r="AQ971" s="37"/>
      <c r="AR971" s="37"/>
      <c r="AS971" s="37"/>
      <c r="AT971" s="37"/>
      <c r="AU971" s="37"/>
      <c r="AV971" s="37"/>
      <c r="AW971" s="37"/>
    </row>
    <row r="972" spans="1:49" x14ac:dyDescent="0.25">
      <c r="A972" s="55">
        <f t="shared" si="88"/>
        <v>943</v>
      </c>
      <c r="B972" s="294"/>
      <c r="C972" s="297"/>
      <c r="D972" s="46"/>
      <c r="E972" s="312"/>
      <c r="F972" s="189">
        <v>297</v>
      </c>
      <c r="G972" s="4">
        <v>578</v>
      </c>
      <c r="H972" s="67">
        <f t="shared" si="86"/>
        <v>0.17166599999999999</v>
      </c>
      <c r="I972" s="2">
        <v>1</v>
      </c>
      <c r="J972" s="65">
        <f t="shared" si="84"/>
        <v>0.17166599999999999</v>
      </c>
      <c r="K972" s="156"/>
      <c r="L972" s="2" t="s">
        <v>8</v>
      </c>
      <c r="M972" s="13" t="s">
        <v>14</v>
      </c>
      <c r="N972" s="119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  <c r="AE972" s="37"/>
      <c r="AF972" s="37"/>
      <c r="AG972" s="37"/>
      <c r="AH972" s="37"/>
      <c r="AI972" s="37"/>
      <c r="AJ972" s="37"/>
      <c r="AK972" s="37"/>
      <c r="AL972" s="37"/>
      <c r="AM972" s="37"/>
      <c r="AN972" s="37"/>
      <c r="AO972" s="37"/>
      <c r="AP972" s="37"/>
      <c r="AQ972" s="37"/>
      <c r="AR972" s="37"/>
      <c r="AS972" s="37"/>
      <c r="AT972" s="37"/>
      <c r="AU972" s="37"/>
      <c r="AV972" s="37"/>
      <c r="AW972" s="37"/>
    </row>
    <row r="973" spans="1:49" x14ac:dyDescent="0.25">
      <c r="A973" s="55">
        <f t="shared" si="88"/>
        <v>944</v>
      </c>
      <c r="B973" s="294"/>
      <c r="C973" s="297"/>
      <c r="D973" s="46"/>
      <c r="E973" s="312"/>
      <c r="F973" s="189">
        <v>297</v>
      </c>
      <c r="G973" s="4">
        <v>591</v>
      </c>
      <c r="H973" s="67">
        <f t="shared" si="86"/>
        <v>0.17552699999999999</v>
      </c>
      <c r="I973" s="2">
        <v>1</v>
      </c>
      <c r="J973" s="65">
        <f t="shared" si="84"/>
        <v>0.17552699999999999</v>
      </c>
      <c r="K973" s="156"/>
      <c r="L973" s="2" t="s">
        <v>8</v>
      </c>
      <c r="M973" s="13" t="s">
        <v>14</v>
      </c>
      <c r="N973" s="119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  <c r="AE973" s="37"/>
      <c r="AF973" s="37"/>
      <c r="AG973" s="37"/>
      <c r="AH973" s="37"/>
      <c r="AI973" s="37"/>
      <c r="AJ973" s="37"/>
      <c r="AK973" s="37"/>
      <c r="AL973" s="37"/>
      <c r="AM973" s="37"/>
      <c r="AN973" s="37"/>
      <c r="AO973" s="37"/>
      <c r="AP973" s="37"/>
      <c r="AQ973" s="37"/>
      <c r="AR973" s="37"/>
      <c r="AS973" s="37"/>
      <c r="AT973" s="37"/>
      <c r="AU973" s="37"/>
      <c r="AV973" s="37"/>
      <c r="AW973" s="37"/>
    </row>
    <row r="974" spans="1:49" x14ac:dyDescent="0.25">
      <c r="A974" s="55">
        <f t="shared" si="88"/>
        <v>945</v>
      </c>
      <c r="B974" s="294"/>
      <c r="C974" s="297"/>
      <c r="D974" s="46"/>
      <c r="E974" s="312"/>
      <c r="F974" s="189">
        <v>297</v>
      </c>
      <c r="G974" s="4">
        <v>560</v>
      </c>
      <c r="H974" s="67">
        <f t="shared" si="86"/>
        <v>0.16632</v>
      </c>
      <c r="I974" s="2">
        <v>1</v>
      </c>
      <c r="J974" s="65">
        <f t="shared" si="84"/>
        <v>0.16632</v>
      </c>
      <c r="K974" s="156"/>
      <c r="L974" s="2" t="s">
        <v>8</v>
      </c>
      <c r="M974" s="13" t="s">
        <v>14</v>
      </c>
      <c r="N974" s="119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  <c r="AE974" s="37"/>
      <c r="AF974" s="37"/>
      <c r="AG974" s="37"/>
      <c r="AH974" s="37"/>
      <c r="AI974" s="37"/>
      <c r="AJ974" s="37"/>
      <c r="AK974" s="37"/>
      <c r="AL974" s="37"/>
      <c r="AM974" s="37"/>
      <c r="AN974" s="37"/>
      <c r="AO974" s="37"/>
      <c r="AP974" s="37"/>
      <c r="AQ974" s="37"/>
      <c r="AR974" s="37"/>
      <c r="AS974" s="37"/>
      <c r="AT974" s="37"/>
      <c r="AU974" s="37"/>
      <c r="AV974" s="37"/>
      <c r="AW974" s="37"/>
    </row>
    <row r="975" spans="1:49" x14ac:dyDescent="0.25">
      <c r="A975" s="55">
        <f t="shared" si="88"/>
        <v>946</v>
      </c>
      <c r="B975" s="294"/>
      <c r="C975" s="297"/>
      <c r="D975" s="46"/>
      <c r="E975" s="312"/>
      <c r="F975" s="189">
        <v>297</v>
      </c>
      <c r="G975" s="4">
        <v>592</v>
      </c>
      <c r="H975" s="67">
        <f t="shared" si="86"/>
        <v>0.17582399999999998</v>
      </c>
      <c r="I975" s="2">
        <v>1</v>
      </c>
      <c r="J975" s="65">
        <f t="shared" si="84"/>
        <v>0.17582399999999998</v>
      </c>
      <c r="K975" s="156"/>
      <c r="L975" s="2" t="s">
        <v>8</v>
      </c>
      <c r="M975" s="13" t="s">
        <v>14</v>
      </c>
      <c r="N975" s="119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  <c r="AE975" s="37"/>
      <c r="AF975" s="37"/>
      <c r="AG975" s="37"/>
      <c r="AH975" s="37"/>
      <c r="AI975" s="37"/>
      <c r="AJ975" s="37"/>
      <c r="AK975" s="37"/>
      <c r="AL975" s="37"/>
      <c r="AM975" s="37"/>
      <c r="AN975" s="37"/>
      <c r="AO975" s="37"/>
      <c r="AP975" s="37"/>
      <c r="AQ975" s="37"/>
      <c r="AR975" s="37"/>
      <c r="AS975" s="37"/>
      <c r="AT975" s="37"/>
      <c r="AU975" s="37"/>
      <c r="AV975" s="37"/>
      <c r="AW975" s="37"/>
    </row>
    <row r="976" spans="1:49" x14ac:dyDescent="0.25">
      <c r="A976" s="55">
        <f t="shared" si="88"/>
        <v>947</v>
      </c>
      <c r="B976" s="294"/>
      <c r="C976" s="297"/>
      <c r="D976" s="46"/>
      <c r="E976" s="312"/>
      <c r="F976" s="189">
        <v>297</v>
      </c>
      <c r="G976" s="4">
        <v>574</v>
      </c>
      <c r="H976" s="67">
        <f t="shared" si="86"/>
        <v>0.17047799999999999</v>
      </c>
      <c r="I976" s="2">
        <v>1</v>
      </c>
      <c r="J976" s="65">
        <f t="shared" si="84"/>
        <v>0.17047799999999999</v>
      </c>
      <c r="K976" s="156"/>
      <c r="L976" s="2" t="s">
        <v>8</v>
      </c>
      <c r="M976" s="13" t="s">
        <v>14</v>
      </c>
      <c r="N976" s="119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  <c r="AE976" s="37"/>
      <c r="AF976" s="37"/>
      <c r="AG976" s="37"/>
      <c r="AH976" s="37"/>
      <c r="AI976" s="37"/>
      <c r="AJ976" s="37"/>
      <c r="AK976" s="37"/>
      <c r="AL976" s="37"/>
      <c r="AM976" s="37"/>
      <c r="AN976" s="37"/>
      <c r="AO976" s="37"/>
      <c r="AP976" s="37"/>
      <c r="AQ976" s="37"/>
      <c r="AR976" s="37"/>
      <c r="AS976" s="37"/>
      <c r="AT976" s="37"/>
      <c r="AU976" s="37"/>
      <c r="AV976" s="37"/>
      <c r="AW976" s="37"/>
    </row>
    <row r="977" spans="1:49" x14ac:dyDescent="0.25">
      <c r="A977" s="55">
        <f t="shared" si="88"/>
        <v>948</v>
      </c>
      <c r="B977" s="294"/>
      <c r="C977" s="297"/>
      <c r="D977" s="46"/>
      <c r="E977" s="312"/>
      <c r="F977" s="189">
        <v>297</v>
      </c>
      <c r="G977" s="4">
        <v>592</v>
      </c>
      <c r="H977" s="67">
        <f t="shared" si="86"/>
        <v>0.17582399999999998</v>
      </c>
      <c r="I977" s="2">
        <v>1</v>
      </c>
      <c r="J977" s="65">
        <f t="shared" si="84"/>
        <v>0.17582399999999998</v>
      </c>
      <c r="K977" s="156"/>
      <c r="L977" s="2" t="s">
        <v>8</v>
      </c>
      <c r="M977" s="13" t="s">
        <v>14</v>
      </c>
      <c r="N977" s="119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  <c r="AE977" s="37"/>
      <c r="AF977" s="37"/>
      <c r="AG977" s="37"/>
      <c r="AH977" s="37"/>
      <c r="AI977" s="37"/>
      <c r="AJ977" s="37"/>
      <c r="AK977" s="37"/>
      <c r="AL977" s="37"/>
      <c r="AM977" s="37"/>
      <c r="AN977" s="37"/>
      <c r="AO977" s="37"/>
      <c r="AP977" s="37"/>
      <c r="AQ977" s="37"/>
      <c r="AR977" s="37"/>
      <c r="AS977" s="37"/>
      <c r="AT977" s="37"/>
      <c r="AU977" s="37"/>
      <c r="AV977" s="37"/>
      <c r="AW977" s="37"/>
    </row>
    <row r="978" spans="1:49" x14ac:dyDescent="0.25">
      <c r="A978" s="55">
        <f t="shared" si="88"/>
        <v>949</v>
      </c>
      <c r="B978" s="294"/>
      <c r="C978" s="297"/>
      <c r="D978" s="46"/>
      <c r="E978" s="312"/>
      <c r="F978" s="189">
        <v>297</v>
      </c>
      <c r="G978" s="4">
        <v>548</v>
      </c>
      <c r="H978" s="67">
        <f t="shared" si="86"/>
        <v>0.16275599999999998</v>
      </c>
      <c r="I978" s="2">
        <v>1</v>
      </c>
      <c r="J978" s="65">
        <f t="shared" si="84"/>
        <v>0.16275599999999998</v>
      </c>
      <c r="K978" s="156"/>
      <c r="L978" s="2" t="s">
        <v>8</v>
      </c>
      <c r="M978" s="13" t="s">
        <v>14</v>
      </c>
      <c r="N978" s="119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  <c r="AE978" s="37"/>
      <c r="AF978" s="37"/>
      <c r="AG978" s="37"/>
      <c r="AH978" s="37"/>
      <c r="AI978" s="37"/>
      <c r="AJ978" s="37"/>
      <c r="AK978" s="37"/>
      <c r="AL978" s="37"/>
      <c r="AM978" s="37"/>
      <c r="AN978" s="37"/>
      <c r="AO978" s="37"/>
      <c r="AP978" s="37"/>
      <c r="AQ978" s="37"/>
      <c r="AR978" s="37"/>
      <c r="AS978" s="37"/>
      <c r="AT978" s="37"/>
      <c r="AU978" s="37"/>
      <c r="AV978" s="37"/>
      <c r="AW978" s="37"/>
    </row>
    <row r="979" spans="1:49" x14ac:dyDescent="0.25">
      <c r="A979" s="55">
        <f t="shared" si="88"/>
        <v>950</v>
      </c>
      <c r="B979" s="294"/>
      <c r="C979" s="297"/>
      <c r="D979" s="46"/>
      <c r="E979" s="312"/>
      <c r="F979" s="189">
        <v>297</v>
      </c>
      <c r="G979" s="4">
        <v>548</v>
      </c>
      <c r="H979" s="67">
        <f t="shared" si="86"/>
        <v>0.16275599999999998</v>
      </c>
      <c r="I979" s="2">
        <v>1</v>
      </c>
      <c r="J979" s="65">
        <f t="shared" si="84"/>
        <v>0.16275599999999998</v>
      </c>
      <c r="K979" s="156"/>
      <c r="L979" s="2" t="s">
        <v>8</v>
      </c>
      <c r="M979" s="13" t="s">
        <v>14</v>
      </c>
      <c r="N979" s="119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  <c r="AE979" s="37"/>
      <c r="AF979" s="37"/>
      <c r="AG979" s="37"/>
      <c r="AH979" s="37"/>
      <c r="AI979" s="37"/>
      <c r="AJ979" s="37"/>
      <c r="AK979" s="37"/>
      <c r="AL979" s="37"/>
      <c r="AM979" s="37"/>
      <c r="AN979" s="37"/>
      <c r="AO979" s="37"/>
      <c r="AP979" s="37"/>
      <c r="AQ979" s="37"/>
      <c r="AR979" s="37"/>
      <c r="AS979" s="37"/>
      <c r="AT979" s="37"/>
      <c r="AU979" s="37"/>
      <c r="AV979" s="37"/>
      <c r="AW979" s="37"/>
    </row>
    <row r="980" spans="1:49" x14ac:dyDescent="0.25">
      <c r="A980" s="55">
        <f t="shared" si="88"/>
        <v>951</v>
      </c>
      <c r="B980" s="294"/>
      <c r="C980" s="297"/>
      <c r="D980" s="46"/>
      <c r="E980" s="312"/>
      <c r="F980" s="189">
        <v>297</v>
      </c>
      <c r="G980" s="4">
        <v>548</v>
      </c>
      <c r="H980" s="67">
        <f t="shared" si="86"/>
        <v>0.16275599999999998</v>
      </c>
      <c r="I980" s="2">
        <v>1</v>
      </c>
      <c r="J980" s="65">
        <f t="shared" si="84"/>
        <v>0.16275599999999998</v>
      </c>
      <c r="K980" s="156"/>
      <c r="L980" s="2" t="s">
        <v>8</v>
      </c>
      <c r="M980" s="13" t="s">
        <v>14</v>
      </c>
      <c r="N980" s="119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  <c r="AE980" s="37"/>
      <c r="AF980" s="37"/>
      <c r="AG980" s="37"/>
      <c r="AH980" s="37"/>
      <c r="AI980" s="37"/>
      <c r="AJ980" s="37"/>
      <c r="AK980" s="37"/>
      <c r="AL980" s="37"/>
      <c r="AM980" s="37"/>
      <c r="AN980" s="37"/>
      <c r="AO980" s="37"/>
      <c r="AP980" s="37"/>
      <c r="AQ980" s="37"/>
      <c r="AR980" s="37"/>
      <c r="AS980" s="37"/>
      <c r="AT980" s="37"/>
      <c r="AU980" s="37"/>
      <c r="AV980" s="37"/>
      <c r="AW980" s="37"/>
    </row>
    <row r="981" spans="1:49" x14ac:dyDescent="0.25">
      <c r="A981" s="55">
        <f t="shared" si="88"/>
        <v>952</v>
      </c>
      <c r="B981" s="294"/>
      <c r="C981" s="297"/>
      <c r="D981" s="46"/>
      <c r="E981" s="312"/>
      <c r="F981" s="189">
        <v>297</v>
      </c>
      <c r="G981" s="4">
        <v>497</v>
      </c>
      <c r="H981" s="67">
        <f t="shared" si="86"/>
        <v>0.14760899999999999</v>
      </c>
      <c r="I981" s="2">
        <v>1</v>
      </c>
      <c r="J981" s="65">
        <f t="shared" si="84"/>
        <v>0.14760899999999999</v>
      </c>
      <c r="K981" s="156"/>
      <c r="L981" s="2" t="s">
        <v>8</v>
      </c>
      <c r="M981" s="13" t="s">
        <v>14</v>
      </c>
      <c r="N981" s="119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  <c r="AE981" s="37"/>
      <c r="AF981" s="37"/>
      <c r="AG981" s="37"/>
      <c r="AH981" s="37"/>
      <c r="AI981" s="37"/>
      <c r="AJ981" s="37"/>
      <c r="AK981" s="37"/>
      <c r="AL981" s="37"/>
      <c r="AM981" s="37"/>
      <c r="AN981" s="37"/>
      <c r="AO981" s="37"/>
      <c r="AP981" s="37"/>
      <c r="AQ981" s="37"/>
      <c r="AR981" s="37"/>
      <c r="AS981" s="37"/>
      <c r="AT981" s="37"/>
      <c r="AU981" s="37"/>
      <c r="AV981" s="37"/>
      <c r="AW981" s="37"/>
    </row>
    <row r="982" spans="1:49" x14ac:dyDescent="0.25">
      <c r="A982" s="55">
        <f t="shared" si="88"/>
        <v>953</v>
      </c>
      <c r="B982" s="294"/>
      <c r="C982" s="297"/>
      <c r="D982" s="46"/>
      <c r="E982" s="312"/>
      <c r="F982" s="189">
        <v>297</v>
      </c>
      <c r="G982" s="4">
        <v>485</v>
      </c>
      <c r="H982" s="67">
        <f t="shared" si="86"/>
        <v>0.14404500000000001</v>
      </c>
      <c r="I982" s="2">
        <v>1</v>
      </c>
      <c r="J982" s="65">
        <f t="shared" si="84"/>
        <v>0.14404500000000001</v>
      </c>
      <c r="K982" s="156"/>
      <c r="L982" s="2" t="s">
        <v>8</v>
      </c>
      <c r="M982" s="13" t="s">
        <v>14</v>
      </c>
      <c r="N982" s="119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  <c r="AE982" s="37"/>
      <c r="AF982" s="37"/>
      <c r="AG982" s="37"/>
      <c r="AH982" s="37"/>
      <c r="AI982" s="37"/>
      <c r="AJ982" s="37"/>
      <c r="AK982" s="37"/>
      <c r="AL982" s="37"/>
      <c r="AM982" s="37"/>
      <c r="AN982" s="37"/>
      <c r="AO982" s="37"/>
      <c r="AP982" s="37"/>
      <c r="AQ982" s="37"/>
      <c r="AR982" s="37"/>
      <c r="AS982" s="37"/>
      <c r="AT982" s="37"/>
      <c r="AU982" s="37"/>
      <c r="AV982" s="37"/>
      <c r="AW982" s="37"/>
    </row>
    <row r="983" spans="1:49" ht="15.75" thickBot="1" x14ac:dyDescent="0.3">
      <c r="A983" s="55">
        <f t="shared" si="88"/>
        <v>954</v>
      </c>
      <c r="B983" s="295"/>
      <c r="C983" s="298"/>
      <c r="D983" s="41"/>
      <c r="E983" s="313"/>
      <c r="F983" s="171">
        <v>297</v>
      </c>
      <c r="G983" s="30">
        <v>548</v>
      </c>
      <c r="H983" s="15">
        <f t="shared" si="86"/>
        <v>0.16275599999999998</v>
      </c>
      <c r="I983" s="31">
        <v>1</v>
      </c>
      <c r="J983" s="63">
        <f t="shared" si="84"/>
        <v>0.16275599999999998</v>
      </c>
      <c r="K983" s="63"/>
      <c r="L983" s="31" t="s">
        <v>8</v>
      </c>
      <c r="M983" s="33" t="s">
        <v>14</v>
      </c>
      <c r="N983" s="119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  <c r="AE983" s="37"/>
      <c r="AF983" s="37"/>
      <c r="AG983" s="37"/>
      <c r="AH983" s="37"/>
      <c r="AI983" s="37"/>
      <c r="AJ983" s="37"/>
      <c r="AK983" s="37"/>
      <c r="AL983" s="37"/>
      <c r="AM983" s="37"/>
      <c r="AN983" s="37"/>
      <c r="AO983" s="37"/>
      <c r="AP983" s="37"/>
      <c r="AQ983" s="37"/>
      <c r="AR983" s="37"/>
      <c r="AS983" s="37"/>
      <c r="AT983" s="37"/>
      <c r="AU983" s="37"/>
      <c r="AV983" s="37"/>
      <c r="AW983" s="37"/>
    </row>
    <row r="984" spans="1:49" ht="28.5" customHeight="1" thickBot="1" x14ac:dyDescent="0.3">
      <c r="A984" s="55"/>
      <c r="B984" s="356" t="s">
        <v>73</v>
      </c>
      <c r="C984" s="351"/>
      <c r="D984" s="351"/>
      <c r="E984" s="351"/>
      <c r="F984" s="351"/>
      <c r="G984" s="351"/>
      <c r="H984" s="351"/>
      <c r="I984" s="351"/>
      <c r="J984" s="351"/>
      <c r="K984" s="351"/>
      <c r="L984" s="351"/>
      <c r="M984" s="352"/>
      <c r="N984" s="119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  <c r="AE984" s="37"/>
      <c r="AF984" s="37"/>
      <c r="AG984" s="37"/>
      <c r="AH984" s="37"/>
      <c r="AI984" s="37"/>
      <c r="AJ984" s="37"/>
      <c r="AK984" s="37"/>
      <c r="AL984" s="37"/>
      <c r="AM984" s="37"/>
      <c r="AN984" s="37"/>
      <c r="AO984" s="37"/>
      <c r="AP984" s="37"/>
      <c r="AQ984" s="37"/>
      <c r="AR984" s="37"/>
      <c r="AS984" s="37"/>
      <c r="AT984" s="37"/>
      <c r="AU984" s="37"/>
      <c r="AV984" s="37"/>
      <c r="AW984" s="37"/>
    </row>
    <row r="985" spans="1:49" ht="30" x14ac:dyDescent="0.25">
      <c r="A985" s="99">
        <f>A983+1</f>
        <v>955</v>
      </c>
      <c r="B985" s="293" t="s">
        <v>303</v>
      </c>
      <c r="C985" s="296" t="s">
        <v>83</v>
      </c>
      <c r="D985" s="50"/>
      <c r="E985" s="311" t="s">
        <v>79</v>
      </c>
      <c r="F985" s="162">
        <v>297</v>
      </c>
      <c r="G985" s="36">
        <v>420</v>
      </c>
      <c r="H985" s="10">
        <f t="shared" ref="H985:H1014" si="89">(F985*G985)*0.000001</f>
        <v>0.12473999999999999</v>
      </c>
      <c r="I985" s="114">
        <v>23</v>
      </c>
      <c r="J985" s="115">
        <f>H985*I985</f>
        <v>2.8690199999999999</v>
      </c>
      <c r="K985" s="115"/>
      <c r="L985" s="108" t="s">
        <v>148</v>
      </c>
      <c r="M985" s="109" t="s">
        <v>171</v>
      </c>
      <c r="N985" s="119"/>
      <c r="O985">
        <v>2</v>
      </c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  <c r="AE985" s="37"/>
      <c r="AF985" s="37"/>
      <c r="AG985" s="37"/>
      <c r="AH985" s="37"/>
      <c r="AI985" s="37"/>
      <c r="AJ985" s="37"/>
      <c r="AK985" s="37"/>
      <c r="AL985" s="37"/>
      <c r="AM985" s="37"/>
      <c r="AN985" s="37"/>
      <c r="AO985" s="37"/>
      <c r="AP985" s="37"/>
      <c r="AQ985" s="37"/>
      <c r="AR985" s="37"/>
      <c r="AS985" s="37"/>
      <c r="AT985" s="37"/>
      <c r="AU985" s="37"/>
      <c r="AV985" s="37"/>
      <c r="AW985" s="37"/>
    </row>
    <row r="986" spans="1:49" x14ac:dyDescent="0.25">
      <c r="A986" s="99">
        <f>A985+1</f>
        <v>956</v>
      </c>
      <c r="B986" s="294"/>
      <c r="C986" s="297"/>
      <c r="D986" s="40"/>
      <c r="E986" s="312"/>
      <c r="F986" s="1">
        <v>297</v>
      </c>
      <c r="G986" s="82">
        <v>420</v>
      </c>
      <c r="H986" s="8">
        <f t="shared" si="89"/>
        <v>0.12473999999999999</v>
      </c>
      <c r="I986" s="111">
        <v>3</v>
      </c>
      <c r="J986" s="112">
        <f>H986*I986</f>
        <v>0.37422</v>
      </c>
      <c r="K986" s="112"/>
      <c r="L986" s="111" t="s">
        <v>3</v>
      </c>
      <c r="M986" s="113" t="s">
        <v>168</v>
      </c>
      <c r="N986" s="119"/>
      <c r="O986">
        <v>1</v>
      </c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  <c r="AE986" s="37"/>
      <c r="AF986" s="37"/>
      <c r="AG986" s="37"/>
      <c r="AH986" s="37"/>
      <c r="AI986" s="37"/>
      <c r="AJ986" s="37"/>
      <c r="AK986" s="37"/>
      <c r="AL986" s="37"/>
      <c r="AM986" s="37"/>
      <c r="AN986" s="37"/>
      <c r="AO986" s="37"/>
      <c r="AP986" s="37"/>
      <c r="AQ986" s="37"/>
      <c r="AR986" s="37"/>
      <c r="AS986" s="37"/>
      <c r="AT986" s="37"/>
      <c r="AU986" s="37"/>
      <c r="AV986" s="37"/>
      <c r="AW986" s="37"/>
    </row>
    <row r="987" spans="1:49" ht="35.25" customHeight="1" x14ac:dyDescent="0.25">
      <c r="A987" s="99">
        <f t="shared" ref="A987:A1014" si="90">A986+1</f>
        <v>957</v>
      </c>
      <c r="B987" s="294"/>
      <c r="C987" s="297"/>
      <c r="D987" s="47" t="s">
        <v>36</v>
      </c>
      <c r="E987" s="312"/>
      <c r="F987" s="1">
        <v>297</v>
      </c>
      <c r="G987" s="82">
        <v>1222</v>
      </c>
      <c r="H987" s="8">
        <f t="shared" si="89"/>
        <v>0.36293399999999998</v>
      </c>
      <c r="I987" s="2">
        <v>1</v>
      </c>
      <c r="J987" s="65">
        <f>H987*I987</f>
        <v>0.36293399999999998</v>
      </c>
      <c r="K987" s="156"/>
      <c r="L987" s="192" t="s">
        <v>157</v>
      </c>
      <c r="M987" s="13" t="s">
        <v>14</v>
      </c>
      <c r="N987" s="119"/>
      <c r="P987" s="37"/>
      <c r="Q987" s="38"/>
      <c r="R987" s="37"/>
      <c r="S987" s="37"/>
      <c r="T987" s="127"/>
      <c r="U987" s="127"/>
      <c r="V987" s="127"/>
      <c r="W987" s="127"/>
      <c r="X987" s="127"/>
      <c r="Y987" s="127"/>
      <c r="Z987" s="127"/>
      <c r="AA987" s="127"/>
      <c r="AB987" s="127"/>
      <c r="AC987" s="127"/>
      <c r="AD987" s="37"/>
      <c r="AE987" s="37"/>
      <c r="AF987" s="37"/>
      <c r="AG987" s="37"/>
      <c r="AH987" s="37"/>
      <c r="AI987" s="37"/>
      <c r="AJ987" s="37"/>
      <c r="AK987" s="37"/>
      <c r="AL987" s="37"/>
      <c r="AM987" s="37"/>
      <c r="AN987" s="37"/>
      <c r="AO987" s="37"/>
      <c r="AP987" s="37"/>
      <c r="AQ987" s="37"/>
      <c r="AR987" s="37"/>
      <c r="AS987" s="37"/>
      <c r="AT987" s="37"/>
      <c r="AU987" s="37"/>
      <c r="AV987" s="37"/>
      <c r="AW987" s="37"/>
    </row>
    <row r="988" spans="1:49" x14ac:dyDescent="0.25">
      <c r="A988" s="99">
        <f t="shared" si="90"/>
        <v>958</v>
      </c>
      <c r="B988" s="294"/>
      <c r="C988" s="297"/>
      <c r="D988" s="47"/>
      <c r="E988" s="312"/>
      <c r="F988" s="73">
        <v>297</v>
      </c>
      <c r="G988" s="7">
        <v>420</v>
      </c>
      <c r="H988" s="8">
        <f t="shared" si="89"/>
        <v>0.12473999999999999</v>
      </c>
      <c r="I988" s="1">
        <v>2</v>
      </c>
      <c r="J988" s="65">
        <f t="shared" ref="J988:J1009" si="91">H988*I988</f>
        <v>0.24947999999999998</v>
      </c>
      <c r="K988" s="156"/>
      <c r="L988" s="1" t="s">
        <v>8</v>
      </c>
      <c r="M988" s="32" t="s">
        <v>37</v>
      </c>
      <c r="N988" s="119"/>
      <c r="O988">
        <v>2</v>
      </c>
      <c r="P988" s="37"/>
      <c r="Q988" s="37"/>
      <c r="R988" s="37"/>
      <c r="S988" s="37"/>
      <c r="T988" s="37"/>
      <c r="U988" s="38"/>
      <c r="V988" s="38"/>
      <c r="W988" s="38"/>
      <c r="X988" s="38"/>
      <c r="Y988" s="38"/>
      <c r="Z988" s="424"/>
      <c r="AA988" s="424"/>
      <c r="AB988" s="424"/>
      <c r="AC988" s="424"/>
      <c r="AD988" s="37"/>
      <c r="AE988" s="37"/>
      <c r="AF988" s="37"/>
      <c r="AG988" s="37"/>
      <c r="AH988" s="37"/>
      <c r="AI988" s="37"/>
      <c r="AJ988" s="37"/>
      <c r="AK988" s="37"/>
      <c r="AL988" s="37"/>
      <c r="AM988" s="37"/>
      <c r="AN988" s="37"/>
      <c r="AO988" s="37"/>
      <c r="AP988" s="37"/>
      <c r="AQ988" s="37"/>
      <c r="AR988" s="37"/>
      <c r="AS988" s="37"/>
      <c r="AT988" s="37"/>
      <c r="AU988" s="37"/>
      <c r="AV988" s="37"/>
      <c r="AW988" s="37"/>
    </row>
    <row r="989" spans="1:49" x14ac:dyDescent="0.25">
      <c r="A989" s="99">
        <f t="shared" si="90"/>
        <v>959</v>
      </c>
      <c r="B989" s="294"/>
      <c r="C989" s="297"/>
      <c r="D989" s="47"/>
      <c r="E989" s="312"/>
      <c r="F989" s="172">
        <v>594</v>
      </c>
      <c r="G989" s="7">
        <v>734</v>
      </c>
      <c r="H989" s="8">
        <f t="shared" si="89"/>
        <v>0.43599599999999999</v>
      </c>
      <c r="I989" s="2">
        <v>1</v>
      </c>
      <c r="J989" s="65">
        <f t="shared" si="91"/>
        <v>0.43599599999999999</v>
      </c>
      <c r="K989" s="62">
        <f>(O24*G989)*0.000001</f>
        <v>0.43599599999999999</v>
      </c>
      <c r="L989" s="1" t="s">
        <v>8</v>
      </c>
      <c r="M989" s="23" t="s">
        <v>71</v>
      </c>
      <c r="N989" s="119"/>
      <c r="P989" s="37"/>
      <c r="Q989" s="37"/>
      <c r="R989" s="37"/>
      <c r="S989" s="37"/>
      <c r="T989" s="37"/>
      <c r="U989" s="38"/>
      <c r="V989" s="38"/>
      <c r="W989" s="38"/>
      <c r="X989" s="38"/>
      <c r="Y989" s="38"/>
      <c r="Z989" s="424"/>
      <c r="AA989" s="424"/>
      <c r="AB989" s="424"/>
      <c r="AC989" s="424"/>
      <c r="AD989" s="37"/>
      <c r="AE989" s="131"/>
      <c r="AF989" s="37"/>
      <c r="AG989" s="37"/>
      <c r="AH989" s="37"/>
      <c r="AI989" s="37"/>
      <c r="AJ989" s="37"/>
      <c r="AK989" s="37"/>
      <c r="AL989" s="37"/>
      <c r="AM989" s="37"/>
      <c r="AN989" s="37"/>
      <c r="AO989" s="37"/>
      <c r="AP989" s="37"/>
      <c r="AQ989" s="37"/>
      <c r="AR989" s="37"/>
      <c r="AS989" s="37"/>
      <c r="AT989" s="37"/>
      <c r="AU989" s="37"/>
      <c r="AV989" s="37"/>
      <c r="AW989" s="37"/>
    </row>
    <row r="990" spans="1:49" x14ac:dyDescent="0.25">
      <c r="A990" s="99">
        <f t="shared" si="90"/>
        <v>960</v>
      </c>
      <c r="B990" s="294"/>
      <c r="C990" s="297"/>
      <c r="D990" s="47"/>
      <c r="E990" s="312"/>
      <c r="F990" s="73">
        <v>297</v>
      </c>
      <c r="G990" s="7">
        <v>1055</v>
      </c>
      <c r="H990" s="8">
        <f t="shared" si="89"/>
        <v>0.31333499999999997</v>
      </c>
      <c r="I990" s="2">
        <v>1</v>
      </c>
      <c r="J990" s="65">
        <f t="shared" si="91"/>
        <v>0.31333499999999997</v>
      </c>
      <c r="K990" s="156"/>
      <c r="L990" s="1" t="s">
        <v>8</v>
      </c>
      <c r="M990" s="13" t="s">
        <v>14</v>
      </c>
      <c r="N990" s="119"/>
      <c r="P990" s="37"/>
      <c r="Q990" s="37"/>
      <c r="R990" s="37"/>
      <c r="S990" s="37"/>
      <c r="T990" s="37"/>
      <c r="U990" s="38"/>
      <c r="V990" s="38"/>
      <c r="W990" s="38"/>
      <c r="X990" s="38"/>
      <c r="Y990" s="38"/>
      <c r="Z990" s="424"/>
      <c r="AA990" s="424"/>
      <c r="AB990" s="424"/>
      <c r="AC990" s="424"/>
      <c r="AD990" s="37"/>
      <c r="AE990" s="131"/>
      <c r="AF990" s="37"/>
      <c r="AG990" s="37"/>
      <c r="AH990" s="37"/>
      <c r="AI990" s="37"/>
      <c r="AJ990" s="37"/>
      <c r="AK990" s="37"/>
      <c r="AL990" s="37"/>
      <c r="AM990" s="37"/>
      <c r="AN990" s="37"/>
      <c r="AO990" s="37"/>
      <c r="AP990" s="37"/>
      <c r="AQ990" s="37"/>
      <c r="AR990" s="37"/>
      <c r="AS990" s="37"/>
      <c r="AT990" s="37"/>
      <c r="AU990" s="37"/>
      <c r="AV990" s="37"/>
      <c r="AW990" s="37"/>
    </row>
    <row r="991" spans="1:49" x14ac:dyDescent="0.25">
      <c r="A991" s="99">
        <f t="shared" si="90"/>
        <v>961</v>
      </c>
      <c r="B991" s="294"/>
      <c r="C991" s="297"/>
      <c r="D991" s="47"/>
      <c r="E991" s="312"/>
      <c r="F991" s="73">
        <v>297</v>
      </c>
      <c r="G991" s="7">
        <v>1055</v>
      </c>
      <c r="H991" s="8">
        <f t="shared" si="89"/>
        <v>0.31333499999999997</v>
      </c>
      <c r="I991" s="2">
        <v>1</v>
      </c>
      <c r="J991" s="65">
        <f t="shared" si="91"/>
        <v>0.31333499999999997</v>
      </c>
      <c r="K991" s="156"/>
      <c r="L991" s="1" t="s">
        <v>8</v>
      </c>
      <c r="M991" s="13" t="s">
        <v>14</v>
      </c>
      <c r="N991" s="119"/>
      <c r="P991" s="37"/>
      <c r="Q991" s="37"/>
      <c r="R991" s="37"/>
      <c r="S991" s="37"/>
      <c r="T991" s="37"/>
      <c r="U991" s="38"/>
      <c r="V991" s="38"/>
      <c r="W991" s="38"/>
      <c r="X991" s="38"/>
      <c r="Y991" s="38"/>
      <c r="Z991" s="424"/>
      <c r="AA991" s="424"/>
      <c r="AB991" s="424"/>
      <c r="AC991" s="424"/>
      <c r="AD991" s="37"/>
      <c r="AE991" s="131"/>
      <c r="AF991" s="37"/>
      <c r="AG991" s="37"/>
      <c r="AH991" s="37"/>
      <c r="AI991" s="37"/>
      <c r="AJ991" s="37"/>
      <c r="AK991" s="37"/>
      <c r="AL991" s="37"/>
      <c r="AM991" s="37"/>
      <c r="AN991" s="37"/>
      <c r="AO991" s="37"/>
      <c r="AP991" s="37"/>
      <c r="AQ991" s="37"/>
      <c r="AR991" s="37"/>
      <c r="AS991" s="37"/>
      <c r="AT991" s="37"/>
      <c r="AU991" s="37"/>
      <c r="AV991" s="37"/>
      <c r="AW991" s="37"/>
    </row>
    <row r="992" spans="1:49" x14ac:dyDescent="0.25">
      <c r="A992" s="99">
        <f t="shared" si="90"/>
        <v>962</v>
      </c>
      <c r="B992" s="294"/>
      <c r="C992" s="297"/>
      <c r="D992" s="46"/>
      <c r="E992" s="312"/>
      <c r="F992" s="73">
        <v>297</v>
      </c>
      <c r="G992" s="7">
        <v>1056</v>
      </c>
      <c r="H992" s="8">
        <f t="shared" si="89"/>
        <v>0.31363199999999997</v>
      </c>
      <c r="I992" s="2">
        <v>1</v>
      </c>
      <c r="J992" s="65">
        <f t="shared" si="91"/>
        <v>0.31363199999999997</v>
      </c>
      <c r="K992" s="156"/>
      <c r="L992" s="1" t="s">
        <v>8</v>
      </c>
      <c r="M992" s="13" t="s">
        <v>14</v>
      </c>
      <c r="N992" s="119"/>
      <c r="P992" s="37"/>
      <c r="Q992" s="37"/>
      <c r="R992" s="37"/>
      <c r="S992" s="37"/>
      <c r="T992" s="37"/>
      <c r="U992" s="38"/>
      <c r="V992" s="38"/>
      <c r="W992" s="38"/>
      <c r="X992" s="38"/>
      <c r="Y992" s="38"/>
      <c r="Z992" s="424"/>
      <c r="AA992" s="424"/>
      <c r="AB992" s="424"/>
      <c r="AC992" s="424"/>
      <c r="AD992" s="37"/>
      <c r="AE992" s="131"/>
      <c r="AF992" s="37"/>
      <c r="AG992" s="37"/>
      <c r="AH992" s="37"/>
      <c r="AI992" s="37"/>
      <c r="AJ992" s="37"/>
      <c r="AK992" s="37"/>
      <c r="AL992" s="37"/>
      <c r="AM992" s="37"/>
      <c r="AN992" s="37"/>
      <c r="AO992" s="37"/>
      <c r="AP992" s="37"/>
      <c r="AQ992" s="37"/>
      <c r="AR992" s="37"/>
      <c r="AS992" s="37"/>
      <c r="AT992" s="37"/>
      <c r="AU992" s="37"/>
      <c r="AV992" s="37"/>
      <c r="AW992" s="37"/>
    </row>
    <row r="993" spans="1:49" x14ac:dyDescent="0.25">
      <c r="A993" s="99">
        <f t="shared" si="90"/>
        <v>963</v>
      </c>
      <c r="B993" s="294"/>
      <c r="C993" s="297"/>
      <c r="D993" s="46"/>
      <c r="E993" s="312"/>
      <c r="F993" s="73">
        <v>297</v>
      </c>
      <c r="G993" s="7">
        <v>1057</v>
      </c>
      <c r="H993" s="8">
        <f t="shared" si="89"/>
        <v>0.31392899999999996</v>
      </c>
      <c r="I993" s="2">
        <v>1</v>
      </c>
      <c r="J993" s="65">
        <f t="shared" si="91"/>
        <v>0.31392899999999996</v>
      </c>
      <c r="K993" s="156"/>
      <c r="L993" s="1" t="s">
        <v>8</v>
      </c>
      <c r="M993" s="13" t="s">
        <v>14</v>
      </c>
      <c r="N993" s="119"/>
      <c r="P993" s="37"/>
      <c r="Q993" s="37"/>
      <c r="R993" s="37"/>
      <c r="S993" s="37"/>
      <c r="T993" s="37"/>
      <c r="U993" s="38"/>
      <c r="V993" s="38"/>
      <c r="W993" s="38"/>
      <c r="X993" s="38"/>
      <c r="Y993" s="38"/>
      <c r="Z993" s="424"/>
      <c r="AA993" s="424"/>
      <c r="AB993" s="424"/>
      <c r="AC993" s="424"/>
      <c r="AD993" s="37"/>
      <c r="AE993" s="131"/>
      <c r="AF993" s="37"/>
      <c r="AG993" s="37"/>
      <c r="AH993" s="37"/>
      <c r="AI993" s="37"/>
      <c r="AJ993" s="37"/>
      <c r="AK993" s="37"/>
      <c r="AL993" s="37"/>
      <c r="AM993" s="37"/>
      <c r="AN993" s="37"/>
      <c r="AO993" s="37"/>
      <c r="AP993" s="37"/>
      <c r="AQ993" s="37"/>
      <c r="AR993" s="37"/>
      <c r="AS993" s="37"/>
      <c r="AT993" s="37"/>
      <c r="AU993" s="37"/>
      <c r="AV993" s="37"/>
      <c r="AW993" s="37"/>
    </row>
    <row r="994" spans="1:49" x14ac:dyDescent="0.25">
      <c r="A994" s="99">
        <f t="shared" si="90"/>
        <v>964</v>
      </c>
      <c r="B994" s="294"/>
      <c r="C994" s="297"/>
      <c r="D994" s="46"/>
      <c r="E994" s="312"/>
      <c r="F994" s="73">
        <v>297</v>
      </c>
      <c r="G994" s="7">
        <v>1074</v>
      </c>
      <c r="H994" s="8">
        <f t="shared" si="89"/>
        <v>0.31897799999999998</v>
      </c>
      <c r="I994" s="2">
        <v>1</v>
      </c>
      <c r="J994" s="65">
        <f t="shared" si="91"/>
        <v>0.31897799999999998</v>
      </c>
      <c r="K994" s="156"/>
      <c r="L994" s="1" t="s">
        <v>8</v>
      </c>
      <c r="M994" s="13" t="s">
        <v>14</v>
      </c>
      <c r="N994" s="119"/>
      <c r="P994" s="37"/>
      <c r="Q994" s="37"/>
      <c r="R994" s="37"/>
      <c r="S994" s="37"/>
      <c r="T994" s="37"/>
      <c r="U994" s="38"/>
      <c r="V994" s="38"/>
      <c r="W994" s="38"/>
      <c r="X994" s="38"/>
      <c r="Y994" s="38"/>
      <c r="Z994" s="38"/>
      <c r="AA994" s="38"/>
      <c r="AB994" s="38"/>
      <c r="AC994" s="38"/>
      <c r="AD994" s="37"/>
      <c r="AE994" s="37"/>
      <c r="AF994" s="37"/>
      <c r="AG994" s="37"/>
      <c r="AH994" s="37"/>
      <c r="AI994" s="37"/>
      <c r="AJ994" s="37"/>
      <c r="AK994" s="37"/>
      <c r="AL994" s="37"/>
      <c r="AM994" s="37"/>
      <c r="AN994" s="37"/>
      <c r="AO994" s="37"/>
      <c r="AP994" s="37"/>
      <c r="AQ994" s="37"/>
      <c r="AR994" s="37"/>
      <c r="AS994" s="37"/>
      <c r="AT994" s="37"/>
      <c r="AU994" s="37"/>
      <c r="AV994" s="37"/>
      <c r="AW994" s="37"/>
    </row>
    <row r="995" spans="1:49" x14ac:dyDescent="0.25">
      <c r="A995" s="99">
        <f t="shared" si="90"/>
        <v>965</v>
      </c>
      <c r="B995" s="294"/>
      <c r="C995" s="297"/>
      <c r="D995" s="46"/>
      <c r="E995" s="312"/>
      <c r="F995" s="73">
        <v>297</v>
      </c>
      <c r="G995" s="7">
        <v>1058</v>
      </c>
      <c r="H995" s="8">
        <f t="shared" si="89"/>
        <v>0.31422600000000001</v>
      </c>
      <c r="I995" s="2">
        <v>1</v>
      </c>
      <c r="J995" s="65">
        <f t="shared" si="91"/>
        <v>0.31422600000000001</v>
      </c>
      <c r="K995" s="156"/>
      <c r="L995" s="1" t="s">
        <v>8</v>
      </c>
      <c r="M995" s="13" t="s">
        <v>14</v>
      </c>
      <c r="N995" s="119"/>
      <c r="P995" s="37"/>
      <c r="Q995" s="37"/>
      <c r="R995" s="37"/>
      <c r="S995" s="37"/>
      <c r="T995" s="37"/>
      <c r="U995" s="38"/>
      <c r="V995" s="38"/>
      <c r="W995" s="38"/>
      <c r="X995" s="38"/>
      <c r="Y995" s="38"/>
      <c r="Z995" s="130"/>
      <c r="AA995" s="130"/>
      <c r="AB995" s="130"/>
      <c r="AC995" s="130"/>
      <c r="AD995" s="37"/>
      <c r="AE995" s="37"/>
      <c r="AF995" s="37"/>
      <c r="AG995" s="37"/>
      <c r="AH995" s="37"/>
      <c r="AI995" s="37"/>
      <c r="AJ995" s="37"/>
      <c r="AK995" s="37"/>
      <c r="AL995" s="37"/>
      <c r="AM995" s="37"/>
      <c r="AN995" s="37"/>
      <c r="AO995" s="37"/>
      <c r="AP995" s="37"/>
      <c r="AQ995" s="37"/>
      <c r="AR995" s="37"/>
      <c r="AS995" s="37"/>
      <c r="AT995" s="37"/>
      <c r="AU995" s="37"/>
      <c r="AV995" s="37"/>
      <c r="AW995" s="37"/>
    </row>
    <row r="996" spans="1:49" x14ac:dyDescent="0.25">
      <c r="A996" s="99">
        <f t="shared" si="90"/>
        <v>966</v>
      </c>
      <c r="B996" s="294"/>
      <c r="C996" s="297"/>
      <c r="D996" s="46"/>
      <c r="E996" s="312"/>
      <c r="F996" s="73">
        <v>297</v>
      </c>
      <c r="G996" s="7">
        <v>1055</v>
      </c>
      <c r="H996" s="8">
        <f t="shared" si="89"/>
        <v>0.31333499999999997</v>
      </c>
      <c r="I996" s="2">
        <v>1</v>
      </c>
      <c r="J996" s="65">
        <f t="shared" si="91"/>
        <v>0.31333499999999997</v>
      </c>
      <c r="K996" s="156"/>
      <c r="L996" s="1" t="s">
        <v>8</v>
      </c>
      <c r="M996" s="13" t="s">
        <v>14</v>
      </c>
      <c r="N996" s="119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  <c r="AA996" s="37"/>
      <c r="AB996" s="37"/>
      <c r="AC996" s="37"/>
      <c r="AD996" s="37"/>
      <c r="AE996" s="37"/>
      <c r="AF996" s="37"/>
      <c r="AG996" s="37"/>
      <c r="AH996" s="37"/>
      <c r="AI996" s="37"/>
      <c r="AJ996" s="37"/>
      <c r="AK996" s="37"/>
      <c r="AL996" s="37"/>
      <c r="AM996" s="37"/>
      <c r="AN996" s="37"/>
      <c r="AO996" s="37"/>
      <c r="AP996" s="37"/>
      <c r="AQ996" s="37"/>
      <c r="AR996" s="37"/>
      <c r="AS996" s="37"/>
      <c r="AT996" s="37"/>
      <c r="AU996" s="37"/>
      <c r="AV996" s="37"/>
      <c r="AW996" s="37"/>
    </row>
    <row r="997" spans="1:49" x14ac:dyDescent="0.25">
      <c r="A997" s="99">
        <f t="shared" si="90"/>
        <v>967</v>
      </c>
      <c r="B997" s="294"/>
      <c r="C997" s="297"/>
      <c r="D997" s="46"/>
      <c r="E997" s="312"/>
      <c r="F997" s="73">
        <v>297</v>
      </c>
      <c r="G997" s="7">
        <v>1053</v>
      </c>
      <c r="H997" s="8">
        <f t="shared" si="89"/>
        <v>0.31274099999999999</v>
      </c>
      <c r="I997" s="2">
        <v>1</v>
      </c>
      <c r="J997" s="65">
        <f t="shared" si="91"/>
        <v>0.31274099999999999</v>
      </c>
      <c r="K997" s="156"/>
      <c r="L997" s="1" t="s">
        <v>8</v>
      </c>
      <c r="M997" s="13" t="s">
        <v>14</v>
      </c>
      <c r="N997" s="119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  <c r="AA997" s="37"/>
      <c r="AB997" s="131"/>
      <c r="AC997" s="37"/>
      <c r="AD997" s="37"/>
      <c r="AE997" s="37"/>
      <c r="AF997" s="37"/>
      <c r="AG997" s="37"/>
      <c r="AH997" s="37"/>
      <c r="AI997" s="37"/>
      <c r="AJ997" s="37"/>
      <c r="AK997" s="37"/>
      <c r="AL997" s="37"/>
      <c r="AM997" s="37"/>
      <c r="AN997" s="37"/>
      <c r="AO997" s="37"/>
      <c r="AP997" s="37"/>
      <c r="AQ997" s="37"/>
      <c r="AR997" s="37"/>
      <c r="AS997" s="37"/>
      <c r="AT997" s="37"/>
      <c r="AU997" s="37"/>
      <c r="AV997" s="37"/>
      <c r="AW997" s="37"/>
    </row>
    <row r="998" spans="1:49" x14ac:dyDescent="0.25">
      <c r="A998" s="99">
        <f t="shared" si="90"/>
        <v>968</v>
      </c>
      <c r="B998" s="294"/>
      <c r="C998" s="297"/>
      <c r="D998" s="46"/>
      <c r="E998" s="312"/>
      <c r="F998" s="73">
        <v>297</v>
      </c>
      <c r="G998" s="7">
        <v>1051</v>
      </c>
      <c r="H998" s="8">
        <f t="shared" si="89"/>
        <v>0.31214700000000001</v>
      </c>
      <c r="I998" s="2">
        <v>1</v>
      </c>
      <c r="J998" s="65">
        <f t="shared" si="91"/>
        <v>0.31214700000000001</v>
      </c>
      <c r="K998" s="156"/>
      <c r="L998" s="1" t="s">
        <v>8</v>
      </c>
      <c r="M998" s="13" t="s">
        <v>14</v>
      </c>
      <c r="N998" s="119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  <c r="AA998" s="37"/>
      <c r="AB998" s="37"/>
      <c r="AC998" s="37"/>
      <c r="AD998" s="37"/>
      <c r="AE998" s="37"/>
      <c r="AF998" s="37"/>
      <c r="AG998" s="37"/>
      <c r="AH998" s="37"/>
      <c r="AI998" s="37"/>
      <c r="AJ998" s="37"/>
      <c r="AK998" s="37"/>
      <c r="AL998" s="37"/>
      <c r="AM998" s="37"/>
      <c r="AN998" s="37"/>
      <c r="AO998" s="37"/>
      <c r="AP998" s="37"/>
      <c r="AQ998" s="37"/>
      <c r="AR998" s="37"/>
      <c r="AS998" s="37"/>
      <c r="AT998" s="37"/>
      <c r="AU998" s="37"/>
      <c r="AV998" s="37"/>
      <c r="AW998" s="37"/>
    </row>
    <row r="999" spans="1:49" x14ac:dyDescent="0.25">
      <c r="A999" s="99">
        <f t="shared" si="90"/>
        <v>969</v>
      </c>
      <c r="B999" s="294"/>
      <c r="C999" s="297"/>
      <c r="D999" s="46"/>
      <c r="E999" s="312"/>
      <c r="F999" s="73">
        <v>297</v>
      </c>
      <c r="G999" s="7">
        <v>1061</v>
      </c>
      <c r="H999" s="8">
        <f t="shared" si="89"/>
        <v>0.31511699999999998</v>
      </c>
      <c r="I999" s="2">
        <v>1</v>
      </c>
      <c r="J999" s="65">
        <f t="shared" si="91"/>
        <v>0.31511699999999998</v>
      </c>
      <c r="K999" s="156"/>
      <c r="L999" s="1" t="s">
        <v>8</v>
      </c>
      <c r="M999" s="13" t="s">
        <v>14</v>
      </c>
      <c r="N999" s="119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  <c r="AA999" s="37"/>
      <c r="AB999" s="37"/>
      <c r="AC999" s="37"/>
      <c r="AD999" s="37"/>
      <c r="AE999" s="37"/>
      <c r="AF999" s="37"/>
      <c r="AG999" s="37"/>
      <c r="AH999" s="37"/>
      <c r="AI999" s="37"/>
      <c r="AJ999" s="37"/>
      <c r="AK999" s="37"/>
      <c r="AL999" s="37"/>
      <c r="AM999" s="37"/>
      <c r="AN999" s="37"/>
      <c r="AO999" s="37"/>
      <c r="AP999" s="37"/>
      <c r="AQ999" s="37"/>
      <c r="AR999" s="37"/>
      <c r="AS999" s="37"/>
      <c r="AT999" s="37"/>
      <c r="AU999" s="37"/>
      <c r="AV999" s="37"/>
      <c r="AW999" s="37"/>
    </row>
    <row r="1000" spans="1:49" x14ac:dyDescent="0.25">
      <c r="A1000" s="99">
        <f t="shared" si="90"/>
        <v>970</v>
      </c>
      <c r="B1000" s="294"/>
      <c r="C1000" s="297"/>
      <c r="D1000" s="46"/>
      <c r="E1000" s="312"/>
      <c r="F1000" s="73">
        <v>297</v>
      </c>
      <c r="G1000" s="7">
        <v>1052</v>
      </c>
      <c r="H1000" s="8">
        <f t="shared" si="89"/>
        <v>0.312444</v>
      </c>
      <c r="I1000" s="2">
        <v>1</v>
      </c>
      <c r="J1000" s="65">
        <f t="shared" si="91"/>
        <v>0.312444</v>
      </c>
      <c r="K1000" s="156"/>
      <c r="L1000" s="1" t="s">
        <v>8</v>
      </c>
      <c r="M1000" s="13" t="s">
        <v>14</v>
      </c>
      <c r="N1000" s="119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  <c r="AA1000" s="37"/>
      <c r="AB1000" s="37"/>
      <c r="AC1000" s="37"/>
      <c r="AD1000" s="37"/>
      <c r="AE1000" s="37"/>
      <c r="AF1000" s="37"/>
      <c r="AG1000" s="37"/>
      <c r="AH1000" s="37"/>
      <c r="AI1000" s="37"/>
      <c r="AJ1000" s="37"/>
      <c r="AK1000" s="37"/>
      <c r="AL1000" s="37"/>
      <c r="AM1000" s="37"/>
      <c r="AN1000" s="37"/>
      <c r="AO1000" s="37"/>
      <c r="AP1000" s="37"/>
      <c r="AQ1000" s="37"/>
      <c r="AR1000" s="37"/>
      <c r="AS1000" s="37"/>
      <c r="AT1000" s="37"/>
      <c r="AU1000" s="37"/>
      <c r="AV1000" s="37"/>
      <c r="AW1000" s="37"/>
    </row>
    <row r="1001" spans="1:49" x14ac:dyDescent="0.25">
      <c r="A1001" s="99">
        <f t="shared" si="90"/>
        <v>971</v>
      </c>
      <c r="B1001" s="294"/>
      <c r="C1001" s="297"/>
      <c r="D1001" s="46"/>
      <c r="E1001" s="312"/>
      <c r="F1001" s="73">
        <v>297</v>
      </c>
      <c r="G1001" s="7">
        <v>1052</v>
      </c>
      <c r="H1001" s="8">
        <f t="shared" si="89"/>
        <v>0.312444</v>
      </c>
      <c r="I1001" s="2">
        <v>1</v>
      </c>
      <c r="J1001" s="65">
        <f t="shared" si="91"/>
        <v>0.312444</v>
      </c>
      <c r="K1001" s="156"/>
      <c r="L1001" s="1" t="s">
        <v>8</v>
      </c>
      <c r="M1001" s="13" t="s">
        <v>14</v>
      </c>
      <c r="N1001" s="119"/>
      <c r="P1001" s="37"/>
      <c r="Q1001" s="37"/>
      <c r="R1001" s="37"/>
      <c r="S1001" s="37"/>
      <c r="T1001" s="37"/>
      <c r="U1001" s="37"/>
      <c r="V1001" s="37"/>
      <c r="W1001" s="37"/>
      <c r="X1001" s="37"/>
      <c r="Y1001" s="37"/>
      <c r="Z1001" s="37"/>
      <c r="AA1001" s="37"/>
      <c r="AB1001" s="37"/>
      <c r="AC1001" s="37"/>
      <c r="AD1001" s="37"/>
      <c r="AE1001" s="37"/>
      <c r="AF1001" s="37"/>
      <c r="AG1001" s="37"/>
      <c r="AH1001" s="37"/>
      <c r="AI1001" s="37"/>
      <c r="AJ1001" s="37"/>
      <c r="AK1001" s="37"/>
      <c r="AL1001" s="37"/>
      <c r="AM1001" s="37"/>
      <c r="AN1001" s="37"/>
      <c r="AO1001" s="37"/>
      <c r="AP1001" s="37"/>
      <c r="AQ1001" s="37"/>
      <c r="AR1001" s="37"/>
      <c r="AS1001" s="37"/>
      <c r="AT1001" s="37"/>
      <c r="AU1001" s="37"/>
      <c r="AV1001" s="37"/>
      <c r="AW1001" s="37"/>
    </row>
    <row r="1002" spans="1:49" x14ac:dyDescent="0.25">
      <c r="A1002" s="99">
        <f t="shared" si="90"/>
        <v>972</v>
      </c>
      <c r="B1002" s="294"/>
      <c r="C1002" s="297"/>
      <c r="D1002" s="46"/>
      <c r="E1002" s="312"/>
      <c r="F1002" s="73">
        <v>297</v>
      </c>
      <c r="G1002" s="7">
        <v>1054</v>
      </c>
      <c r="H1002" s="8">
        <f t="shared" si="89"/>
        <v>0.31303799999999998</v>
      </c>
      <c r="I1002" s="2">
        <v>1</v>
      </c>
      <c r="J1002" s="65">
        <f t="shared" si="91"/>
        <v>0.31303799999999998</v>
      </c>
      <c r="K1002" s="156"/>
      <c r="L1002" s="1" t="s">
        <v>8</v>
      </c>
      <c r="M1002" s="13" t="s">
        <v>14</v>
      </c>
      <c r="N1002" s="119"/>
      <c r="P1002" s="37"/>
      <c r="Q1002" s="37"/>
      <c r="R1002" s="37"/>
      <c r="S1002" s="37"/>
      <c r="T1002" s="37"/>
      <c r="U1002" s="37"/>
      <c r="V1002" s="37"/>
      <c r="W1002" s="37"/>
      <c r="X1002" s="37"/>
      <c r="Y1002" s="37"/>
      <c r="Z1002" s="37"/>
      <c r="AA1002" s="37"/>
      <c r="AB1002" s="37"/>
      <c r="AC1002" s="37"/>
      <c r="AD1002" s="37"/>
      <c r="AE1002" s="37"/>
      <c r="AF1002" s="37"/>
      <c r="AG1002" s="37"/>
      <c r="AH1002" s="37"/>
      <c r="AI1002" s="37"/>
      <c r="AJ1002" s="37"/>
      <c r="AK1002" s="37"/>
      <c r="AL1002" s="37"/>
      <c r="AM1002" s="37"/>
      <c r="AN1002" s="37"/>
      <c r="AO1002" s="37"/>
      <c r="AP1002" s="37"/>
      <c r="AQ1002" s="37"/>
      <c r="AR1002" s="37"/>
      <c r="AS1002" s="37"/>
      <c r="AT1002" s="37"/>
      <c r="AU1002" s="37"/>
      <c r="AV1002" s="37"/>
      <c r="AW1002" s="37"/>
    </row>
    <row r="1003" spans="1:49" x14ac:dyDescent="0.25">
      <c r="A1003" s="99">
        <f t="shared" si="90"/>
        <v>973</v>
      </c>
      <c r="B1003" s="294"/>
      <c r="C1003" s="297"/>
      <c r="D1003" s="46"/>
      <c r="E1003" s="312"/>
      <c r="F1003" s="73">
        <v>297</v>
      </c>
      <c r="G1003" s="7">
        <v>1052</v>
      </c>
      <c r="H1003" s="8">
        <f t="shared" si="89"/>
        <v>0.312444</v>
      </c>
      <c r="I1003" s="2">
        <v>1</v>
      </c>
      <c r="J1003" s="65">
        <f t="shared" si="91"/>
        <v>0.312444</v>
      </c>
      <c r="K1003" s="156"/>
      <c r="L1003" s="1" t="s">
        <v>8</v>
      </c>
      <c r="M1003" s="13" t="s">
        <v>14</v>
      </c>
      <c r="N1003" s="119"/>
      <c r="P1003" s="37"/>
      <c r="Q1003" s="37"/>
      <c r="R1003" s="37"/>
      <c r="S1003" s="37"/>
      <c r="T1003" s="37"/>
      <c r="U1003" s="37"/>
      <c r="V1003" s="37"/>
      <c r="W1003" s="37"/>
      <c r="X1003" s="37"/>
      <c r="Y1003" s="37"/>
      <c r="Z1003" s="37"/>
      <c r="AA1003" s="37"/>
      <c r="AB1003" s="37"/>
      <c r="AC1003" s="37"/>
      <c r="AD1003" s="37"/>
      <c r="AE1003" s="37"/>
      <c r="AF1003" s="37"/>
      <c r="AG1003" s="37"/>
      <c r="AH1003" s="37"/>
      <c r="AI1003" s="37"/>
      <c r="AJ1003" s="37"/>
      <c r="AK1003" s="37"/>
      <c r="AL1003" s="37"/>
      <c r="AM1003" s="37"/>
      <c r="AN1003" s="37"/>
      <c r="AO1003" s="37"/>
      <c r="AP1003" s="37"/>
      <c r="AQ1003" s="37"/>
      <c r="AR1003" s="37"/>
      <c r="AS1003" s="37"/>
      <c r="AT1003" s="37"/>
      <c r="AU1003" s="37"/>
      <c r="AV1003" s="37"/>
      <c r="AW1003" s="37"/>
    </row>
    <row r="1004" spans="1:49" x14ac:dyDescent="0.25">
      <c r="A1004" s="99">
        <f t="shared" si="90"/>
        <v>974</v>
      </c>
      <c r="B1004" s="294"/>
      <c r="C1004" s="297"/>
      <c r="D1004" s="46"/>
      <c r="E1004" s="312"/>
      <c r="F1004" s="73">
        <v>297</v>
      </c>
      <c r="G1004" s="7">
        <v>1055</v>
      </c>
      <c r="H1004" s="8">
        <f t="shared" si="89"/>
        <v>0.31333499999999997</v>
      </c>
      <c r="I1004" s="2">
        <v>1</v>
      </c>
      <c r="J1004" s="65">
        <f t="shared" si="91"/>
        <v>0.31333499999999997</v>
      </c>
      <c r="K1004" s="156"/>
      <c r="L1004" s="1" t="s">
        <v>8</v>
      </c>
      <c r="M1004" s="13" t="s">
        <v>14</v>
      </c>
      <c r="N1004" s="119"/>
      <c r="P1004" s="37"/>
      <c r="Q1004" s="37"/>
      <c r="R1004" s="37"/>
      <c r="S1004" s="37"/>
      <c r="T1004" s="37"/>
      <c r="U1004" s="37"/>
      <c r="V1004" s="37"/>
      <c r="W1004" s="37"/>
      <c r="X1004" s="37"/>
      <c r="Y1004" s="37"/>
      <c r="Z1004" s="37"/>
      <c r="AA1004" s="37"/>
      <c r="AB1004" s="37"/>
      <c r="AC1004" s="37"/>
      <c r="AD1004" s="37"/>
      <c r="AE1004" s="37"/>
      <c r="AF1004" s="37"/>
      <c r="AG1004" s="37"/>
      <c r="AH1004" s="37"/>
      <c r="AI1004" s="37"/>
      <c r="AJ1004" s="37"/>
      <c r="AK1004" s="37"/>
      <c r="AL1004" s="37"/>
      <c r="AM1004" s="37"/>
      <c r="AN1004" s="37"/>
      <c r="AO1004" s="37"/>
      <c r="AP1004" s="37"/>
      <c r="AQ1004" s="37"/>
      <c r="AR1004" s="37"/>
      <c r="AS1004" s="37"/>
      <c r="AT1004" s="37"/>
      <c r="AU1004" s="37"/>
      <c r="AV1004" s="37"/>
      <c r="AW1004" s="37"/>
    </row>
    <row r="1005" spans="1:49" x14ac:dyDescent="0.25">
      <c r="A1005" s="99">
        <f t="shared" si="90"/>
        <v>975</v>
      </c>
      <c r="B1005" s="294"/>
      <c r="C1005" s="297"/>
      <c r="D1005" s="46"/>
      <c r="E1005" s="312"/>
      <c r="F1005" s="73">
        <v>297</v>
      </c>
      <c r="G1005" s="7">
        <v>1310</v>
      </c>
      <c r="H1005" s="8">
        <f t="shared" si="89"/>
        <v>0.38906999999999997</v>
      </c>
      <c r="I1005" s="2">
        <v>1</v>
      </c>
      <c r="J1005" s="65">
        <f t="shared" si="91"/>
        <v>0.38906999999999997</v>
      </c>
      <c r="K1005" s="156"/>
      <c r="L1005" s="1" t="s">
        <v>8</v>
      </c>
      <c r="M1005" s="13" t="s">
        <v>14</v>
      </c>
      <c r="N1005" s="119"/>
      <c r="P1005" s="37"/>
      <c r="Q1005" s="37"/>
      <c r="R1005" s="37"/>
      <c r="S1005" s="37"/>
      <c r="T1005" s="37"/>
      <c r="U1005" s="37"/>
      <c r="V1005" s="37"/>
      <c r="W1005" s="37"/>
      <c r="X1005" s="37"/>
      <c r="Y1005" s="37"/>
      <c r="Z1005" s="37"/>
      <c r="AA1005" s="37"/>
      <c r="AB1005" s="37"/>
      <c r="AC1005" s="37"/>
      <c r="AD1005" s="37"/>
      <c r="AE1005" s="37"/>
      <c r="AF1005" s="37"/>
      <c r="AG1005" s="37"/>
      <c r="AH1005" s="37"/>
      <c r="AI1005" s="37"/>
      <c r="AJ1005" s="37"/>
      <c r="AK1005" s="37"/>
      <c r="AL1005" s="37"/>
      <c r="AM1005" s="37"/>
      <c r="AN1005" s="37"/>
      <c r="AO1005" s="37"/>
      <c r="AP1005" s="37"/>
      <c r="AQ1005" s="37"/>
      <c r="AR1005" s="37"/>
      <c r="AS1005" s="37"/>
      <c r="AT1005" s="37"/>
      <c r="AU1005" s="37"/>
      <c r="AV1005" s="37"/>
      <c r="AW1005" s="37"/>
    </row>
    <row r="1006" spans="1:49" x14ac:dyDescent="0.25">
      <c r="A1006" s="99">
        <f t="shared" si="90"/>
        <v>976</v>
      </c>
      <c r="B1006" s="294"/>
      <c r="C1006" s="297"/>
      <c r="D1006" s="46"/>
      <c r="E1006" s="312"/>
      <c r="F1006" s="172">
        <v>420</v>
      </c>
      <c r="G1006" s="7">
        <v>767</v>
      </c>
      <c r="H1006" s="8">
        <f t="shared" si="89"/>
        <v>0.32213999999999998</v>
      </c>
      <c r="I1006" s="2">
        <v>1</v>
      </c>
      <c r="J1006" s="65">
        <f t="shared" si="91"/>
        <v>0.32213999999999998</v>
      </c>
      <c r="K1006" s="62">
        <f>(O25*G1006)*0.000001</f>
        <v>0.32213999999999998</v>
      </c>
      <c r="L1006" s="2" t="s">
        <v>8</v>
      </c>
      <c r="M1006" s="23" t="s">
        <v>70</v>
      </c>
      <c r="N1006" s="119"/>
      <c r="P1006" s="37"/>
      <c r="Q1006" s="37"/>
      <c r="R1006" s="37"/>
      <c r="S1006" s="37"/>
      <c r="T1006" s="37"/>
      <c r="U1006" s="37"/>
      <c r="V1006" s="37"/>
      <c r="W1006" s="37"/>
      <c r="X1006" s="37"/>
      <c r="Y1006" s="37"/>
      <c r="Z1006" s="37"/>
      <c r="AA1006" s="37"/>
      <c r="AB1006" s="37"/>
      <c r="AC1006" s="37"/>
      <c r="AD1006" s="37"/>
      <c r="AE1006" s="37"/>
      <c r="AF1006" s="37"/>
      <c r="AG1006" s="37"/>
      <c r="AH1006" s="37"/>
      <c r="AI1006" s="37"/>
      <c r="AJ1006" s="37"/>
      <c r="AK1006" s="37"/>
      <c r="AL1006" s="37"/>
      <c r="AM1006" s="37"/>
      <c r="AN1006" s="37"/>
      <c r="AO1006" s="37"/>
      <c r="AP1006" s="37"/>
      <c r="AQ1006" s="37"/>
      <c r="AR1006" s="37"/>
      <c r="AS1006" s="37"/>
      <c r="AT1006" s="37"/>
      <c r="AU1006" s="37"/>
      <c r="AV1006" s="37"/>
      <c r="AW1006" s="37"/>
    </row>
    <row r="1007" spans="1:49" x14ac:dyDescent="0.25">
      <c r="A1007" s="99">
        <f t="shared" si="90"/>
        <v>977</v>
      </c>
      <c r="B1007" s="294"/>
      <c r="C1007" s="297"/>
      <c r="D1007" s="46"/>
      <c r="E1007" s="312"/>
      <c r="F1007" s="172">
        <v>420</v>
      </c>
      <c r="G1007" s="7">
        <v>1451</v>
      </c>
      <c r="H1007" s="8">
        <f t="shared" si="89"/>
        <v>0.60941999999999996</v>
      </c>
      <c r="I1007" s="2">
        <v>1</v>
      </c>
      <c r="J1007" s="65">
        <f t="shared" si="91"/>
        <v>0.60941999999999996</v>
      </c>
      <c r="K1007" s="62">
        <f>(O25*G1007)*0.000001</f>
        <v>0.60941999999999996</v>
      </c>
      <c r="L1007" s="2" t="s">
        <v>8</v>
      </c>
      <c r="M1007" s="23" t="s">
        <v>70</v>
      </c>
      <c r="N1007" s="119"/>
      <c r="P1007" s="37"/>
      <c r="Q1007" s="37"/>
      <c r="R1007" s="37"/>
      <c r="S1007" s="37"/>
      <c r="T1007" s="37"/>
      <c r="U1007" s="37"/>
      <c r="V1007" s="37"/>
      <c r="W1007" s="37"/>
      <c r="X1007" s="37"/>
      <c r="Y1007" s="37"/>
      <c r="Z1007" s="37"/>
      <c r="AA1007" s="37"/>
      <c r="AB1007" s="37"/>
      <c r="AC1007" s="37"/>
      <c r="AD1007" s="37"/>
      <c r="AE1007" s="37"/>
      <c r="AF1007" s="37"/>
      <c r="AG1007" s="37"/>
      <c r="AH1007" s="37"/>
      <c r="AI1007" s="37"/>
      <c r="AJ1007" s="37"/>
      <c r="AK1007" s="37"/>
      <c r="AL1007" s="37"/>
      <c r="AM1007" s="37"/>
      <c r="AN1007" s="37"/>
      <c r="AO1007" s="37"/>
      <c r="AP1007" s="37"/>
      <c r="AQ1007" s="37"/>
      <c r="AR1007" s="37"/>
      <c r="AS1007" s="37"/>
      <c r="AT1007" s="37"/>
      <c r="AU1007" s="37"/>
      <c r="AV1007" s="37"/>
      <c r="AW1007" s="37"/>
    </row>
    <row r="1008" spans="1:49" x14ac:dyDescent="0.25">
      <c r="A1008" s="99">
        <f t="shared" si="90"/>
        <v>978</v>
      </c>
      <c r="B1008" s="294"/>
      <c r="C1008" s="297"/>
      <c r="D1008" s="46"/>
      <c r="E1008" s="312"/>
      <c r="F1008" s="73">
        <v>297</v>
      </c>
      <c r="G1008" s="7">
        <v>671</v>
      </c>
      <c r="H1008" s="8">
        <f t="shared" si="89"/>
        <v>0.19928699999999999</v>
      </c>
      <c r="I1008" s="2">
        <v>1</v>
      </c>
      <c r="J1008" s="65">
        <f t="shared" si="91"/>
        <v>0.19928699999999999</v>
      </c>
      <c r="K1008" s="156"/>
      <c r="L1008" s="1" t="s">
        <v>26</v>
      </c>
      <c r="M1008" s="13" t="s">
        <v>80</v>
      </c>
      <c r="N1008" s="119"/>
      <c r="P1008" s="37"/>
      <c r="Q1008" s="37"/>
      <c r="R1008" s="37"/>
      <c r="S1008" s="37"/>
      <c r="T1008" s="37"/>
      <c r="U1008" s="37"/>
      <c r="V1008" s="37"/>
      <c r="W1008" s="37"/>
      <c r="X1008" s="37"/>
      <c r="Y1008" s="37"/>
      <c r="Z1008" s="37"/>
      <c r="AA1008" s="37"/>
      <c r="AB1008" s="37"/>
      <c r="AC1008" s="37"/>
      <c r="AD1008" s="37"/>
      <c r="AE1008" s="37"/>
      <c r="AF1008" s="37"/>
      <c r="AG1008" s="37"/>
      <c r="AH1008" s="37"/>
      <c r="AI1008" s="37"/>
      <c r="AJ1008" s="37"/>
      <c r="AK1008" s="37"/>
      <c r="AL1008" s="37"/>
      <c r="AM1008" s="37"/>
      <c r="AN1008" s="37"/>
      <c r="AO1008" s="37"/>
      <c r="AP1008" s="37"/>
      <c r="AQ1008" s="37"/>
      <c r="AR1008" s="37"/>
      <c r="AS1008" s="37"/>
      <c r="AT1008" s="37"/>
      <c r="AU1008" s="37"/>
      <c r="AV1008" s="37"/>
      <c r="AW1008" s="37"/>
    </row>
    <row r="1009" spans="1:51" x14ac:dyDescent="0.25">
      <c r="A1009" s="99">
        <f t="shared" si="90"/>
        <v>979</v>
      </c>
      <c r="B1009" s="294"/>
      <c r="C1009" s="297"/>
      <c r="D1009" s="46"/>
      <c r="E1009" s="312"/>
      <c r="F1009" s="73">
        <v>297</v>
      </c>
      <c r="G1009" s="7">
        <v>1490</v>
      </c>
      <c r="H1009" s="8">
        <f t="shared" si="89"/>
        <v>0.44252999999999998</v>
      </c>
      <c r="I1009" s="2">
        <v>1</v>
      </c>
      <c r="J1009" s="65">
        <f t="shared" si="91"/>
        <v>0.44252999999999998</v>
      </c>
      <c r="K1009" s="156"/>
      <c r="L1009" s="1" t="s">
        <v>26</v>
      </c>
      <c r="M1009" s="13" t="s">
        <v>81</v>
      </c>
      <c r="N1009" s="119"/>
      <c r="P1009" s="37"/>
      <c r="Q1009" s="37"/>
      <c r="R1009" s="37"/>
      <c r="S1009" s="37"/>
      <c r="T1009" s="37"/>
      <c r="U1009" s="37"/>
      <c r="V1009" s="37"/>
      <c r="W1009" s="37"/>
      <c r="X1009" s="37"/>
      <c r="Y1009" s="37"/>
      <c r="Z1009" s="37"/>
      <c r="AA1009" s="37"/>
      <c r="AB1009" s="37"/>
      <c r="AC1009" s="37"/>
      <c r="AD1009" s="37"/>
      <c r="AE1009" s="37"/>
      <c r="AF1009" s="37"/>
      <c r="AG1009" s="37"/>
      <c r="AH1009" s="37"/>
      <c r="AI1009" s="37"/>
      <c r="AJ1009" s="37"/>
      <c r="AK1009" s="37"/>
      <c r="AL1009" s="37"/>
      <c r="AM1009" s="37"/>
      <c r="AN1009" s="37"/>
      <c r="AO1009" s="37"/>
      <c r="AP1009" s="37"/>
      <c r="AQ1009" s="37"/>
      <c r="AR1009" s="37"/>
      <c r="AS1009" s="37"/>
      <c r="AT1009" s="37"/>
      <c r="AU1009" s="37"/>
      <c r="AV1009" s="37"/>
      <c r="AW1009" s="37"/>
    </row>
    <row r="1010" spans="1:51" x14ac:dyDescent="0.25">
      <c r="A1010" s="99">
        <f t="shared" si="90"/>
        <v>980</v>
      </c>
      <c r="B1010" s="294"/>
      <c r="C1010" s="297"/>
      <c r="D1010" s="46"/>
      <c r="E1010" s="312"/>
      <c r="F1010" s="73">
        <v>297</v>
      </c>
      <c r="G1010" s="7">
        <v>420</v>
      </c>
      <c r="H1010" s="8">
        <f t="shared" si="89"/>
        <v>0.12473999999999999</v>
      </c>
      <c r="I1010" s="1">
        <v>2</v>
      </c>
      <c r="J1010" s="65">
        <f t="shared" ref="J1010:J1012" si="92">H1010*I1010</f>
        <v>0.24947999999999998</v>
      </c>
      <c r="K1010" s="156"/>
      <c r="L1010" s="1" t="s">
        <v>26</v>
      </c>
      <c r="M1010" s="32" t="s">
        <v>169</v>
      </c>
      <c r="N1010" s="119"/>
      <c r="P1010" s="37"/>
      <c r="Q1010" s="37"/>
      <c r="R1010" s="37"/>
      <c r="S1010" s="37"/>
      <c r="T1010" s="37"/>
      <c r="U1010" s="37"/>
      <c r="V1010" s="37"/>
      <c r="W1010" s="37"/>
      <c r="X1010" s="37"/>
      <c r="Y1010" s="37"/>
      <c r="Z1010" s="37"/>
      <c r="AA1010" s="37"/>
      <c r="AB1010" s="37"/>
      <c r="AC1010" s="37"/>
      <c r="AD1010" s="37"/>
      <c r="AE1010" s="37"/>
      <c r="AF1010" s="37"/>
      <c r="AG1010" s="37"/>
      <c r="AH1010" s="37"/>
      <c r="AI1010" s="37"/>
      <c r="AJ1010" s="37"/>
      <c r="AK1010" s="37"/>
      <c r="AL1010" s="37"/>
      <c r="AM1010" s="37"/>
      <c r="AN1010" s="37"/>
      <c r="AO1010" s="37"/>
      <c r="AP1010" s="37"/>
      <c r="AQ1010" s="37"/>
      <c r="AR1010" s="37"/>
      <c r="AS1010" s="37"/>
      <c r="AT1010" s="37"/>
      <c r="AU1010" s="37"/>
      <c r="AV1010" s="37"/>
      <c r="AW1010" s="37"/>
    </row>
    <row r="1011" spans="1:51" x14ac:dyDescent="0.25">
      <c r="A1011" s="99">
        <f t="shared" si="90"/>
        <v>981</v>
      </c>
      <c r="B1011" s="294"/>
      <c r="C1011" s="297"/>
      <c r="D1011" s="46"/>
      <c r="E1011" s="312"/>
      <c r="F1011" s="73">
        <v>297</v>
      </c>
      <c r="G1011" s="7">
        <v>420</v>
      </c>
      <c r="H1011" s="8">
        <f t="shared" si="89"/>
        <v>0.12473999999999999</v>
      </c>
      <c r="I1011" s="1">
        <v>8</v>
      </c>
      <c r="J1011" s="65">
        <f t="shared" ref="J1011" si="93">H1011*I1011</f>
        <v>0.99791999999999992</v>
      </c>
      <c r="K1011" s="156"/>
      <c r="L1011" s="1" t="s">
        <v>8</v>
      </c>
      <c r="M1011" s="32" t="s">
        <v>170</v>
      </c>
      <c r="N1011" s="119"/>
      <c r="O1011">
        <v>8</v>
      </c>
      <c r="P1011" s="37"/>
      <c r="Q1011" s="37"/>
      <c r="R1011" s="37"/>
      <c r="S1011" s="37"/>
      <c r="T1011" s="37"/>
      <c r="U1011" s="37"/>
      <c r="V1011" s="37"/>
      <c r="W1011" s="37"/>
      <c r="X1011" s="37"/>
      <c r="Y1011" s="37"/>
      <c r="Z1011" s="37"/>
      <c r="AA1011" s="37"/>
      <c r="AB1011" s="37"/>
      <c r="AC1011" s="37"/>
      <c r="AD1011" s="37"/>
      <c r="AE1011" s="37"/>
      <c r="AF1011" s="37"/>
      <c r="AG1011" s="37"/>
      <c r="AH1011" s="37"/>
      <c r="AI1011" s="37"/>
      <c r="AJ1011" s="37"/>
      <c r="AK1011" s="37"/>
      <c r="AL1011" s="37"/>
      <c r="AM1011" s="37"/>
      <c r="AN1011" s="37"/>
      <c r="AO1011" s="37"/>
      <c r="AP1011" s="37"/>
      <c r="AQ1011" s="37"/>
      <c r="AR1011" s="37"/>
      <c r="AS1011" s="37"/>
      <c r="AT1011" s="37"/>
      <c r="AU1011" s="37"/>
      <c r="AV1011" s="37"/>
      <c r="AW1011" s="37"/>
    </row>
    <row r="1012" spans="1:51" x14ac:dyDescent="0.25">
      <c r="A1012" s="99">
        <f t="shared" si="90"/>
        <v>982</v>
      </c>
      <c r="B1012" s="294"/>
      <c r="C1012" s="297"/>
      <c r="D1012" s="46"/>
      <c r="E1012" s="312"/>
      <c r="F1012" s="73">
        <v>297</v>
      </c>
      <c r="G1012" s="7">
        <v>482</v>
      </c>
      <c r="H1012" s="8">
        <f t="shared" si="89"/>
        <v>0.143154</v>
      </c>
      <c r="I1012" s="2">
        <v>1</v>
      </c>
      <c r="J1012" s="62">
        <f t="shared" si="92"/>
        <v>0.143154</v>
      </c>
      <c r="K1012" s="156"/>
      <c r="L1012" s="1" t="s">
        <v>8</v>
      </c>
      <c r="M1012" s="13" t="s">
        <v>14</v>
      </c>
      <c r="N1012" s="119"/>
      <c r="P1012" s="37"/>
      <c r="Q1012" s="37"/>
      <c r="R1012" s="37"/>
      <c r="S1012" s="37"/>
      <c r="T1012" s="37"/>
      <c r="U1012" s="37"/>
      <c r="V1012" s="37"/>
      <c r="W1012" s="37"/>
      <c r="X1012" s="37"/>
      <c r="Y1012" s="37"/>
      <c r="Z1012" s="37"/>
      <c r="AA1012" s="37"/>
      <c r="AB1012" s="37"/>
      <c r="AC1012" s="37"/>
      <c r="AD1012" s="37"/>
      <c r="AE1012" s="37"/>
      <c r="AF1012" s="37"/>
      <c r="AG1012" s="37"/>
      <c r="AH1012" s="37"/>
      <c r="AI1012" s="37"/>
      <c r="AJ1012" s="37"/>
      <c r="AK1012" s="37"/>
      <c r="AL1012" s="37"/>
      <c r="AM1012" s="37"/>
      <c r="AN1012" s="37"/>
      <c r="AO1012" s="37"/>
      <c r="AP1012" s="37"/>
      <c r="AQ1012" s="37"/>
      <c r="AR1012" s="37"/>
      <c r="AS1012" s="37"/>
      <c r="AT1012" s="37"/>
      <c r="AU1012" s="37"/>
      <c r="AV1012" s="37"/>
      <c r="AW1012" s="37"/>
    </row>
    <row r="1013" spans="1:51" x14ac:dyDescent="0.25">
      <c r="A1013" s="99">
        <f t="shared" si="90"/>
        <v>983</v>
      </c>
      <c r="B1013" s="294"/>
      <c r="C1013" s="297"/>
      <c r="D1013" s="46"/>
      <c r="E1013" s="312"/>
      <c r="F1013" s="73">
        <v>297</v>
      </c>
      <c r="G1013" s="7">
        <v>420</v>
      </c>
      <c r="H1013" s="8">
        <f t="shared" si="89"/>
        <v>0.12473999999999999</v>
      </c>
      <c r="I1013" s="1">
        <v>2</v>
      </c>
      <c r="J1013" s="65">
        <f t="shared" ref="J1013:J1014" si="94">H1013*I1013</f>
        <v>0.24947999999999998</v>
      </c>
      <c r="K1013" s="156"/>
      <c r="L1013" s="1" t="s">
        <v>8</v>
      </c>
      <c r="M1013" s="32" t="s">
        <v>170</v>
      </c>
      <c r="N1013" s="119"/>
      <c r="O1013">
        <v>2</v>
      </c>
      <c r="P1013" s="37"/>
      <c r="Q1013" s="37"/>
      <c r="R1013" s="37"/>
      <c r="S1013" s="37"/>
      <c r="T1013" s="37"/>
      <c r="U1013" s="37"/>
      <c r="V1013" s="37"/>
      <c r="W1013" s="37"/>
      <c r="X1013" s="37"/>
      <c r="Y1013" s="37"/>
      <c r="Z1013" s="37"/>
      <c r="AA1013" s="37"/>
      <c r="AB1013" s="37"/>
      <c r="AC1013" s="37"/>
      <c r="AD1013" s="37"/>
      <c r="AE1013" s="37"/>
      <c r="AF1013" s="37"/>
      <c r="AG1013" s="37"/>
      <c r="AH1013" s="37"/>
      <c r="AI1013" s="37"/>
      <c r="AJ1013" s="37"/>
      <c r="AK1013" s="37"/>
      <c r="AL1013" s="37"/>
      <c r="AM1013" s="37"/>
      <c r="AN1013" s="37"/>
      <c r="AO1013" s="37"/>
      <c r="AP1013" s="37"/>
      <c r="AQ1013" s="37"/>
      <c r="AR1013" s="37"/>
      <c r="AS1013" s="37"/>
      <c r="AT1013" s="37"/>
      <c r="AU1013" s="37"/>
      <c r="AV1013" s="37"/>
      <c r="AW1013" s="37"/>
    </row>
    <row r="1014" spans="1:51" ht="15.75" thickBot="1" x14ac:dyDescent="0.3">
      <c r="A1014" s="99">
        <f t="shared" si="90"/>
        <v>984</v>
      </c>
      <c r="B1014" s="295"/>
      <c r="C1014" s="298"/>
      <c r="D1014" s="41"/>
      <c r="E1014" s="313"/>
      <c r="F1014" s="171">
        <v>297</v>
      </c>
      <c r="G1014" s="30">
        <v>690</v>
      </c>
      <c r="H1014" s="15">
        <f t="shared" si="89"/>
        <v>0.20493</v>
      </c>
      <c r="I1014" s="16">
        <v>1</v>
      </c>
      <c r="J1014" s="64">
        <f t="shared" si="94"/>
        <v>0.20493</v>
      </c>
      <c r="K1014" s="63"/>
      <c r="L1014" s="31" t="s">
        <v>26</v>
      </c>
      <c r="M1014" s="17" t="s">
        <v>81</v>
      </c>
      <c r="N1014" s="119"/>
      <c r="P1014" s="37"/>
      <c r="Q1014" s="37"/>
      <c r="R1014" s="37"/>
      <c r="S1014" s="37"/>
      <c r="T1014" s="37"/>
      <c r="U1014" s="37"/>
      <c r="V1014" s="37"/>
      <c r="W1014" s="37"/>
      <c r="X1014" s="37"/>
      <c r="Y1014" s="37"/>
      <c r="Z1014" s="37"/>
      <c r="AA1014" s="37"/>
      <c r="AB1014" s="37"/>
      <c r="AC1014" s="37"/>
      <c r="AD1014" s="37"/>
      <c r="AE1014" s="37"/>
      <c r="AF1014" s="37"/>
      <c r="AG1014" s="37"/>
      <c r="AH1014" s="37"/>
      <c r="AI1014" s="37"/>
      <c r="AJ1014" s="37"/>
      <c r="AK1014" s="37"/>
      <c r="AL1014" s="37"/>
      <c r="AM1014" s="37"/>
      <c r="AN1014" s="37"/>
      <c r="AO1014" s="37"/>
      <c r="AP1014" s="37"/>
      <c r="AQ1014" s="37"/>
      <c r="AR1014" s="37"/>
      <c r="AS1014" s="37"/>
      <c r="AT1014" s="37"/>
      <c r="AU1014" s="37"/>
      <c r="AV1014" s="37"/>
      <c r="AW1014" s="37"/>
    </row>
    <row r="1015" spans="1:51" x14ac:dyDescent="0.25">
      <c r="P1015" s="37"/>
      <c r="Q1015" s="37"/>
      <c r="R1015" s="37"/>
      <c r="S1015" s="37"/>
      <c r="T1015" s="37"/>
      <c r="U1015" s="37"/>
      <c r="V1015" s="37"/>
      <c r="W1015" s="37"/>
      <c r="X1015" s="37"/>
      <c r="Y1015" s="37"/>
      <c r="Z1015" s="37"/>
      <c r="AA1015" s="37"/>
      <c r="AB1015" s="37"/>
      <c r="AC1015" s="37"/>
      <c r="AD1015" s="37"/>
      <c r="AE1015" s="37"/>
      <c r="AF1015" s="37"/>
      <c r="AG1015" s="37"/>
      <c r="AH1015" s="37"/>
      <c r="AI1015" s="37"/>
      <c r="AJ1015" s="37"/>
      <c r="AK1015" s="37"/>
      <c r="AL1015" s="37"/>
      <c r="AM1015" s="37"/>
      <c r="AN1015" s="37"/>
      <c r="AO1015" s="37"/>
      <c r="AP1015" s="37"/>
      <c r="AQ1015" s="37"/>
      <c r="AR1015" s="37"/>
      <c r="AS1015" s="37"/>
      <c r="AT1015" s="37"/>
      <c r="AU1015" s="37"/>
      <c r="AV1015" s="37"/>
      <c r="AW1015" s="37"/>
    </row>
    <row r="1016" spans="1:51" x14ac:dyDescent="0.25">
      <c r="J1016" s="74"/>
      <c r="K1016" s="74"/>
      <c r="P1016" s="37"/>
      <c r="Q1016" s="37"/>
      <c r="R1016" s="37"/>
      <c r="S1016" s="37"/>
      <c r="T1016" s="37"/>
      <c r="U1016" s="37"/>
      <c r="V1016" s="37"/>
      <c r="W1016" s="37"/>
      <c r="X1016" s="37"/>
      <c r="Y1016" s="37"/>
      <c r="Z1016" s="37"/>
      <c r="AA1016" s="37"/>
      <c r="AB1016" s="37"/>
      <c r="AC1016" s="37"/>
      <c r="AD1016" s="37"/>
      <c r="AE1016" s="37"/>
      <c r="AF1016" s="37"/>
      <c r="AG1016" s="37"/>
      <c r="AH1016" s="37"/>
      <c r="AI1016" s="37"/>
      <c r="AJ1016" s="37"/>
      <c r="AK1016" s="37"/>
      <c r="AL1016" s="37"/>
      <c r="AM1016" s="37"/>
      <c r="AN1016" s="37"/>
      <c r="AO1016" s="37"/>
      <c r="AP1016" s="37"/>
      <c r="AQ1016" s="37"/>
      <c r="AR1016" s="37"/>
      <c r="AS1016" s="37"/>
      <c r="AT1016" s="37"/>
      <c r="AU1016" s="37"/>
      <c r="AV1016" s="37"/>
      <c r="AW1016" s="37"/>
    </row>
    <row r="1017" spans="1:51" ht="33.75" customHeight="1" x14ac:dyDescent="0.25">
      <c r="P1017" s="37"/>
      <c r="Q1017" s="37"/>
      <c r="R1017" s="37"/>
      <c r="S1017" s="37"/>
      <c r="T1017" s="127"/>
      <c r="U1017" s="127"/>
      <c r="V1017" s="127"/>
      <c r="W1017" s="127"/>
      <c r="X1017" s="127"/>
      <c r="Y1017" s="127"/>
      <c r="Z1017" s="127"/>
      <c r="AA1017" s="127"/>
      <c r="AB1017" s="127"/>
      <c r="AC1017" s="127"/>
      <c r="AD1017" s="37"/>
      <c r="AE1017" s="37"/>
      <c r="AF1017" s="37"/>
      <c r="AG1017" s="37"/>
      <c r="AH1017" s="37"/>
      <c r="AI1017" s="127"/>
      <c r="AJ1017" s="127"/>
      <c r="AK1017" s="127"/>
      <c r="AL1017" s="127"/>
      <c r="AM1017" s="127"/>
      <c r="AN1017" s="127"/>
      <c r="AO1017" s="127"/>
      <c r="AP1017" s="127"/>
      <c r="AQ1017" s="127"/>
      <c r="AR1017" s="127"/>
      <c r="AS1017" s="127"/>
      <c r="AT1017" s="127"/>
      <c r="AU1017" s="127"/>
      <c r="AV1017" s="127"/>
      <c r="AW1017" s="37"/>
    </row>
    <row r="1018" spans="1:51" x14ac:dyDescent="0.25">
      <c r="P1018" s="37"/>
      <c r="Q1018" s="37"/>
      <c r="R1018" s="37"/>
      <c r="S1018" s="37"/>
      <c r="T1018" s="128"/>
      <c r="U1018" s="128"/>
      <c r="V1018" s="128"/>
      <c r="W1018" s="128"/>
      <c r="X1018" s="128"/>
      <c r="Y1018" s="128"/>
      <c r="Z1018" s="129"/>
      <c r="AA1018" s="129"/>
      <c r="AB1018" s="129"/>
      <c r="AC1018" s="129"/>
      <c r="AD1018" s="37"/>
      <c r="AE1018" s="129"/>
      <c r="AF1018" s="129"/>
      <c r="AG1018" s="37"/>
      <c r="AH1018" s="37"/>
      <c r="AI1018" s="128"/>
      <c r="AJ1018" s="128"/>
      <c r="AK1018" s="128"/>
      <c r="AL1018" s="128"/>
      <c r="AM1018" s="128"/>
      <c r="AN1018" s="128"/>
      <c r="AO1018" s="128"/>
      <c r="AP1018" s="128"/>
      <c r="AQ1018" s="128"/>
      <c r="AR1018" s="128"/>
      <c r="AS1018" s="129"/>
      <c r="AT1018" s="129"/>
      <c r="AU1018" s="129"/>
      <c r="AV1018" s="129"/>
      <c r="AW1018" s="37"/>
      <c r="AX1018" s="123"/>
      <c r="AY1018" s="123"/>
    </row>
    <row r="1019" spans="1:51" x14ac:dyDescent="0.25">
      <c r="P1019" s="37"/>
      <c r="Q1019" s="37"/>
      <c r="R1019" s="37"/>
      <c r="S1019" s="37"/>
      <c r="T1019" s="128"/>
      <c r="U1019" s="128"/>
      <c r="V1019" s="128"/>
      <c r="W1019" s="128"/>
      <c r="X1019" s="128"/>
      <c r="Y1019" s="128"/>
      <c r="Z1019" s="129"/>
      <c r="AA1019" s="129"/>
      <c r="AB1019" s="129"/>
      <c r="AC1019" s="129"/>
      <c r="AD1019" s="37"/>
      <c r="AE1019" s="129"/>
      <c r="AF1019" s="129"/>
      <c r="AG1019" s="37"/>
      <c r="AH1019" s="37"/>
      <c r="AI1019" s="128"/>
      <c r="AJ1019" s="128"/>
      <c r="AK1019" s="128"/>
      <c r="AL1019" s="128"/>
      <c r="AM1019" s="128"/>
      <c r="AN1019" s="128"/>
      <c r="AO1019" s="128"/>
      <c r="AP1019" s="128"/>
      <c r="AQ1019" s="128"/>
      <c r="AR1019" s="128"/>
      <c r="AS1019" s="129"/>
      <c r="AT1019" s="129"/>
      <c r="AU1019" s="129"/>
      <c r="AV1019" s="129"/>
      <c r="AW1019" s="37"/>
      <c r="AX1019" s="123"/>
      <c r="AY1019" s="123"/>
    </row>
    <row r="1020" spans="1:51" x14ac:dyDescent="0.25">
      <c r="P1020" s="37"/>
      <c r="Q1020" s="37"/>
      <c r="R1020" s="37"/>
      <c r="S1020" s="37"/>
      <c r="T1020" s="128"/>
      <c r="U1020" s="128"/>
      <c r="V1020" s="128"/>
      <c r="W1020" s="128"/>
      <c r="X1020" s="128"/>
      <c r="Y1020" s="128"/>
      <c r="Z1020" s="129"/>
      <c r="AA1020" s="129"/>
      <c r="AB1020" s="129"/>
      <c r="AC1020" s="129"/>
      <c r="AD1020" s="37"/>
      <c r="AE1020" s="129"/>
      <c r="AF1020" s="129"/>
      <c r="AG1020" s="37"/>
      <c r="AH1020" s="37"/>
      <c r="AI1020" s="128"/>
      <c r="AJ1020" s="128"/>
      <c r="AK1020" s="128"/>
      <c r="AL1020" s="128"/>
      <c r="AM1020" s="128"/>
      <c r="AN1020" s="128"/>
      <c r="AO1020" s="128"/>
      <c r="AP1020" s="128"/>
      <c r="AQ1020" s="128"/>
      <c r="AR1020" s="128"/>
      <c r="AS1020" s="129"/>
      <c r="AT1020" s="129"/>
      <c r="AU1020" s="129"/>
      <c r="AV1020" s="129"/>
      <c r="AW1020" s="37"/>
      <c r="AX1020" s="123"/>
      <c r="AY1020" s="123"/>
    </row>
    <row r="1021" spans="1:51" x14ac:dyDescent="0.25">
      <c r="P1021" s="37"/>
      <c r="Q1021" s="37"/>
      <c r="R1021" s="37"/>
      <c r="S1021" s="37"/>
      <c r="T1021" s="128"/>
      <c r="U1021" s="128"/>
      <c r="V1021" s="128"/>
      <c r="W1021" s="128"/>
      <c r="X1021" s="128"/>
      <c r="Y1021" s="128"/>
      <c r="Z1021" s="129"/>
      <c r="AA1021" s="129"/>
      <c r="AB1021" s="129"/>
      <c r="AC1021" s="129"/>
      <c r="AD1021" s="37"/>
      <c r="AE1021" s="129"/>
      <c r="AF1021" s="129"/>
      <c r="AG1021" s="37"/>
      <c r="AH1021" s="37"/>
      <c r="AI1021" s="128"/>
      <c r="AJ1021" s="128"/>
      <c r="AK1021" s="128"/>
      <c r="AL1021" s="128"/>
      <c r="AM1021" s="128"/>
      <c r="AN1021" s="128"/>
      <c r="AO1021" s="128"/>
      <c r="AP1021" s="128"/>
      <c r="AQ1021" s="128"/>
      <c r="AR1021" s="128"/>
      <c r="AS1021" s="129"/>
      <c r="AT1021" s="129"/>
      <c r="AU1021" s="129"/>
      <c r="AV1021" s="129"/>
      <c r="AW1021" s="37"/>
      <c r="AX1021" s="123"/>
      <c r="AY1021" s="123"/>
    </row>
    <row r="1022" spans="1:51" ht="15.75" thickBot="1" x14ac:dyDescent="0.3">
      <c r="P1022" s="37"/>
      <c r="Q1022" s="37"/>
      <c r="R1022" s="37"/>
      <c r="S1022" s="37"/>
      <c r="T1022" s="128"/>
      <c r="U1022" s="128"/>
      <c r="V1022" s="128"/>
      <c r="W1022" s="128"/>
      <c r="X1022" s="128"/>
      <c r="Y1022" s="128"/>
      <c r="Z1022" s="129"/>
      <c r="AA1022" s="129"/>
      <c r="AB1022" s="129"/>
      <c r="AC1022" s="129"/>
      <c r="AD1022" s="37"/>
      <c r="AE1022" s="129"/>
      <c r="AF1022" s="129"/>
      <c r="AG1022" s="37"/>
      <c r="AH1022" s="37"/>
      <c r="AI1022" s="128"/>
      <c r="AJ1022" s="128"/>
      <c r="AK1022" s="128"/>
      <c r="AL1022" s="128"/>
      <c r="AM1022" s="128"/>
      <c r="AN1022" s="128"/>
      <c r="AO1022" s="128"/>
      <c r="AP1022" s="128"/>
      <c r="AQ1022" s="128"/>
      <c r="AR1022" s="128"/>
      <c r="AS1022" s="129"/>
      <c r="AT1022" s="129"/>
      <c r="AU1022" s="129"/>
      <c r="AV1022" s="129"/>
      <c r="AW1022" s="37"/>
      <c r="AX1022" s="123"/>
      <c r="AY1022" s="123"/>
    </row>
    <row r="1023" spans="1:51" ht="26.25" customHeight="1" thickBot="1" x14ac:dyDescent="0.3">
      <c r="A1023" s="175"/>
      <c r="B1023" s="303" t="s">
        <v>233</v>
      </c>
      <c r="C1023" s="303"/>
      <c r="D1023" s="303"/>
      <c r="E1023" s="303"/>
      <c r="F1023" s="303"/>
      <c r="G1023" s="303"/>
      <c r="H1023" s="303"/>
      <c r="I1023" s="303"/>
      <c r="J1023" s="303"/>
      <c r="K1023" s="303"/>
      <c r="L1023" s="303"/>
      <c r="M1023" s="304"/>
      <c r="P1023" s="37"/>
      <c r="Q1023" s="37"/>
      <c r="R1023" s="37"/>
      <c r="S1023" s="37"/>
      <c r="T1023" s="128"/>
      <c r="U1023" s="128"/>
      <c r="V1023" s="128"/>
      <c r="W1023" s="128"/>
      <c r="X1023" s="128"/>
      <c r="Y1023" s="128"/>
      <c r="Z1023" s="129"/>
      <c r="AA1023" s="129"/>
      <c r="AB1023" s="129"/>
      <c r="AC1023" s="129"/>
      <c r="AD1023" s="37"/>
      <c r="AE1023" s="129"/>
      <c r="AF1023" s="129"/>
      <c r="AG1023" s="37"/>
      <c r="AH1023" s="37"/>
      <c r="AI1023" s="128"/>
      <c r="AJ1023" s="128"/>
      <c r="AK1023" s="128"/>
      <c r="AL1023" s="128"/>
      <c r="AM1023" s="128"/>
      <c r="AN1023" s="128"/>
      <c r="AO1023" s="128"/>
      <c r="AP1023" s="128"/>
      <c r="AQ1023" s="128"/>
      <c r="AR1023" s="128"/>
      <c r="AS1023" s="129"/>
      <c r="AT1023" s="129"/>
      <c r="AU1023" s="129"/>
      <c r="AV1023" s="129"/>
      <c r="AW1023" s="37"/>
      <c r="AX1023" s="123"/>
      <c r="AY1023" s="123"/>
    </row>
    <row r="1024" spans="1:51" x14ac:dyDescent="0.25">
      <c r="A1024" s="99">
        <v>1</v>
      </c>
      <c r="B1024" s="293" t="s">
        <v>98</v>
      </c>
      <c r="C1024" s="296"/>
      <c r="D1024" s="50"/>
      <c r="E1024" s="302" t="s">
        <v>234</v>
      </c>
      <c r="F1024" s="162">
        <v>297</v>
      </c>
      <c r="G1024" s="36">
        <v>210</v>
      </c>
      <c r="H1024" s="10"/>
      <c r="I1024" s="114">
        <v>41</v>
      </c>
      <c r="J1024" s="115"/>
      <c r="K1024" s="115"/>
      <c r="L1024" s="108" t="s">
        <v>26</v>
      </c>
      <c r="M1024" s="109" t="s">
        <v>235</v>
      </c>
      <c r="P1024" s="37"/>
      <c r="Q1024" s="37"/>
      <c r="R1024" s="37"/>
      <c r="S1024" s="37"/>
      <c r="T1024" s="37"/>
      <c r="U1024" s="38"/>
      <c r="V1024" s="38"/>
      <c r="W1024" s="38"/>
      <c r="X1024" s="38"/>
      <c r="Y1024" s="38"/>
      <c r="Z1024" s="38"/>
      <c r="AA1024" s="38"/>
      <c r="AB1024" s="38"/>
      <c r="AC1024" s="38"/>
      <c r="AD1024" s="37"/>
      <c r="AE1024" s="37"/>
      <c r="AF1024" s="37"/>
      <c r="AG1024" s="37"/>
      <c r="AH1024" s="37"/>
      <c r="AI1024" s="37"/>
      <c r="AJ1024" s="37"/>
      <c r="AK1024" s="38"/>
      <c r="AL1024" s="38"/>
      <c r="AM1024" s="38"/>
      <c r="AN1024" s="38"/>
      <c r="AO1024" s="38"/>
      <c r="AP1024" s="38"/>
      <c r="AQ1024" s="38"/>
      <c r="AR1024" s="38"/>
      <c r="AS1024" s="38"/>
      <c r="AT1024" s="38"/>
      <c r="AU1024" s="38"/>
      <c r="AV1024" s="38"/>
      <c r="AW1024" s="37"/>
    </row>
    <row r="1025" spans="1:49" x14ac:dyDescent="0.25">
      <c r="A1025" s="99">
        <f>A1024+1</f>
        <v>2</v>
      </c>
      <c r="B1025" s="294"/>
      <c r="C1025" s="297"/>
      <c r="D1025" s="40"/>
      <c r="E1025" s="300"/>
      <c r="F1025" s="82">
        <v>297</v>
      </c>
      <c r="G1025" s="82">
        <v>420</v>
      </c>
      <c r="H1025" s="8"/>
      <c r="I1025" s="111">
        <v>18</v>
      </c>
      <c r="J1025" s="112"/>
      <c r="K1025" s="112"/>
      <c r="L1025" s="111" t="s">
        <v>3</v>
      </c>
      <c r="M1025" s="113" t="s">
        <v>236</v>
      </c>
      <c r="P1025" s="37"/>
      <c r="Q1025" s="37"/>
      <c r="R1025" s="37"/>
      <c r="S1025" s="37"/>
      <c r="T1025" s="37"/>
      <c r="U1025" s="38"/>
      <c r="V1025" s="38"/>
      <c r="W1025" s="38"/>
      <c r="X1025" s="38"/>
      <c r="Y1025" s="38"/>
      <c r="Z1025" s="130"/>
      <c r="AA1025" s="130"/>
      <c r="AB1025" s="130"/>
      <c r="AC1025" s="130"/>
      <c r="AD1025" s="37"/>
      <c r="AE1025" s="37"/>
      <c r="AF1025" s="37"/>
      <c r="AG1025" s="37"/>
      <c r="AH1025" s="37"/>
      <c r="AI1025" s="37"/>
      <c r="AJ1025" s="37"/>
      <c r="AK1025" s="38"/>
      <c r="AL1025" s="38"/>
      <c r="AM1025" s="38"/>
      <c r="AN1025" s="38"/>
      <c r="AO1025" s="38"/>
      <c r="AP1025" s="38"/>
      <c r="AQ1025" s="38"/>
      <c r="AR1025" s="38"/>
      <c r="AS1025" s="130"/>
      <c r="AT1025" s="130"/>
      <c r="AU1025" s="130"/>
      <c r="AV1025" s="130"/>
      <c r="AW1025" s="37"/>
    </row>
    <row r="1026" spans="1:49" x14ac:dyDescent="0.25">
      <c r="A1026" s="99">
        <f t="shared" ref="A1026:A1048" si="95">A1025+1</f>
        <v>3</v>
      </c>
      <c r="B1026" s="294"/>
      <c r="C1026" s="297"/>
      <c r="D1026" s="47"/>
      <c r="E1026" s="300"/>
      <c r="F1026" s="82">
        <v>297</v>
      </c>
      <c r="G1026" s="82">
        <v>210</v>
      </c>
      <c r="H1026" s="8"/>
      <c r="I1026" s="159">
        <v>38</v>
      </c>
      <c r="J1026" s="156"/>
      <c r="K1026" s="156"/>
      <c r="L1026" s="111" t="s">
        <v>3</v>
      </c>
      <c r="M1026" s="97" t="s">
        <v>235</v>
      </c>
      <c r="P1026" s="37"/>
      <c r="Q1026" s="37"/>
      <c r="R1026" s="37"/>
      <c r="S1026" s="37"/>
      <c r="T1026" s="37"/>
      <c r="U1026" s="38"/>
      <c r="V1026" s="38"/>
      <c r="W1026" s="38"/>
      <c r="X1026" s="38"/>
      <c r="Y1026" s="38"/>
      <c r="Z1026" s="38"/>
      <c r="AA1026" s="38"/>
      <c r="AB1026" s="38"/>
      <c r="AC1026" s="38"/>
      <c r="AD1026" s="37"/>
      <c r="AE1026" s="37"/>
      <c r="AF1026" s="37"/>
      <c r="AG1026" s="37"/>
      <c r="AH1026" s="37"/>
      <c r="AI1026" s="37"/>
      <c r="AJ1026" s="37"/>
      <c r="AK1026" s="38"/>
      <c r="AL1026" s="38"/>
      <c r="AM1026" s="38"/>
      <c r="AN1026" s="38"/>
      <c r="AO1026" s="38"/>
      <c r="AP1026" s="38"/>
      <c r="AQ1026" s="38"/>
      <c r="AR1026" s="38"/>
      <c r="AS1026" s="38"/>
      <c r="AT1026" s="38"/>
      <c r="AU1026" s="38"/>
      <c r="AV1026" s="38"/>
      <c r="AW1026" s="37"/>
    </row>
    <row r="1027" spans="1:49" x14ac:dyDescent="0.25">
      <c r="A1027" s="99">
        <f t="shared" si="95"/>
        <v>4</v>
      </c>
      <c r="B1027" s="294"/>
      <c r="C1027" s="297"/>
      <c r="D1027" s="47"/>
      <c r="E1027" s="300"/>
      <c r="F1027" s="82">
        <v>297</v>
      </c>
      <c r="G1027" s="82">
        <v>420</v>
      </c>
      <c r="H1027" s="8"/>
      <c r="I1027" s="1">
        <v>1</v>
      </c>
      <c r="J1027" s="156"/>
      <c r="K1027" s="156"/>
      <c r="L1027" s="1" t="s">
        <v>8</v>
      </c>
      <c r="M1027" s="113" t="s">
        <v>236</v>
      </c>
      <c r="P1027" s="37"/>
      <c r="Q1027" s="37"/>
      <c r="R1027" s="37"/>
      <c r="S1027" s="37"/>
      <c r="T1027" s="37"/>
      <c r="U1027" s="37"/>
      <c r="V1027" s="423"/>
      <c r="W1027" s="37"/>
      <c r="X1027" s="423"/>
      <c r="Y1027" s="37"/>
      <c r="Z1027" s="37"/>
      <c r="AA1027" s="37"/>
      <c r="AB1027" s="131"/>
      <c r="AC1027" s="37"/>
      <c r="AD1027" s="37"/>
      <c r="AE1027" s="37"/>
      <c r="AF1027" s="37"/>
      <c r="AG1027" s="37"/>
      <c r="AH1027" s="37"/>
      <c r="AI1027" s="37"/>
      <c r="AJ1027" s="37"/>
      <c r="AK1027" s="37"/>
      <c r="AL1027" s="37"/>
      <c r="AM1027" s="37"/>
      <c r="AN1027" s="37"/>
      <c r="AO1027" s="37"/>
      <c r="AP1027" s="37"/>
      <c r="AQ1027" s="37"/>
      <c r="AR1027" s="37"/>
      <c r="AS1027" s="37"/>
      <c r="AT1027" s="131"/>
      <c r="AU1027" s="37"/>
      <c r="AV1027" s="37"/>
      <c r="AW1027" s="37"/>
    </row>
    <row r="1028" spans="1:49" x14ac:dyDescent="0.25">
      <c r="A1028" s="99">
        <f t="shared" si="95"/>
        <v>5</v>
      </c>
      <c r="B1028" s="294"/>
      <c r="C1028" s="297"/>
      <c r="D1028" s="47"/>
      <c r="E1028" s="300"/>
      <c r="F1028" s="176">
        <v>297</v>
      </c>
      <c r="G1028" s="82">
        <v>210</v>
      </c>
      <c r="H1028" s="8"/>
      <c r="I1028" s="159">
        <v>28</v>
      </c>
      <c r="J1028" s="156"/>
      <c r="K1028" s="156"/>
      <c r="L1028" s="1" t="s">
        <v>26</v>
      </c>
      <c r="M1028" s="97" t="s">
        <v>235</v>
      </c>
      <c r="P1028" s="37"/>
      <c r="Q1028" s="37"/>
      <c r="R1028" s="37"/>
      <c r="S1028" s="37"/>
      <c r="T1028" s="37"/>
      <c r="U1028" s="37"/>
      <c r="V1028" s="37"/>
      <c r="W1028" s="37"/>
      <c r="X1028" s="37"/>
      <c r="Y1028" s="37"/>
      <c r="Z1028" s="37"/>
      <c r="AA1028" s="37"/>
      <c r="AB1028" s="37"/>
      <c r="AC1028" s="37"/>
      <c r="AD1028" s="37"/>
      <c r="AE1028" s="37"/>
      <c r="AF1028" s="37"/>
      <c r="AG1028" s="37"/>
      <c r="AH1028" s="37"/>
      <c r="AI1028" s="37"/>
      <c r="AJ1028" s="37"/>
      <c r="AK1028" s="37"/>
      <c r="AL1028" s="37"/>
      <c r="AM1028" s="37"/>
      <c r="AN1028" s="37"/>
      <c r="AO1028" s="37"/>
      <c r="AP1028" s="37"/>
      <c r="AQ1028" s="37"/>
      <c r="AR1028" s="37"/>
      <c r="AS1028" s="37"/>
      <c r="AT1028" s="37"/>
      <c r="AU1028" s="37"/>
      <c r="AV1028" s="37"/>
      <c r="AW1028" s="37"/>
    </row>
    <row r="1029" spans="1:49" x14ac:dyDescent="0.25">
      <c r="A1029" s="99">
        <f t="shared" si="95"/>
        <v>6</v>
      </c>
      <c r="B1029" s="294"/>
      <c r="C1029" s="297"/>
      <c r="D1029" s="47" t="s">
        <v>237</v>
      </c>
      <c r="E1029" s="300"/>
      <c r="F1029" s="82">
        <v>297</v>
      </c>
      <c r="G1029" s="82" t="s">
        <v>238</v>
      </c>
      <c r="H1029" s="8"/>
      <c r="I1029" s="159">
        <v>3</v>
      </c>
      <c r="J1029" s="156"/>
      <c r="K1029" s="156"/>
      <c r="L1029" s="193" t="s">
        <v>157</v>
      </c>
      <c r="M1029" s="13" t="s">
        <v>239</v>
      </c>
      <c r="P1029" s="37"/>
      <c r="Q1029" s="37"/>
      <c r="R1029" s="37"/>
      <c r="S1029" s="37"/>
      <c r="T1029" s="37"/>
      <c r="U1029" s="37"/>
      <c r="V1029" s="37"/>
      <c r="W1029" s="37"/>
      <c r="X1029" s="37"/>
      <c r="Y1029" s="37"/>
      <c r="Z1029" s="37"/>
      <c r="AA1029" s="37"/>
      <c r="AB1029" s="37"/>
      <c r="AC1029" s="37"/>
      <c r="AD1029" s="37"/>
      <c r="AE1029" s="37"/>
      <c r="AF1029" s="37"/>
      <c r="AG1029" s="37"/>
      <c r="AH1029" s="37"/>
      <c r="AI1029" s="37"/>
      <c r="AJ1029" s="37"/>
      <c r="AK1029" s="37"/>
      <c r="AL1029" s="37"/>
      <c r="AM1029" s="37"/>
      <c r="AN1029" s="37"/>
      <c r="AO1029" s="37"/>
      <c r="AP1029" s="37"/>
      <c r="AQ1029" s="37"/>
      <c r="AR1029" s="37"/>
      <c r="AS1029" s="37"/>
      <c r="AT1029" s="37"/>
      <c r="AU1029" s="37"/>
      <c r="AV1029" s="37"/>
      <c r="AW1029" s="37"/>
    </row>
    <row r="1030" spans="1:49" x14ac:dyDescent="0.25">
      <c r="A1030" s="99">
        <f t="shared" si="95"/>
        <v>7</v>
      </c>
      <c r="B1030" s="294"/>
      <c r="C1030" s="297"/>
      <c r="D1030" s="47"/>
      <c r="E1030" s="300"/>
      <c r="F1030" s="82">
        <v>297</v>
      </c>
      <c r="G1030" s="82">
        <v>420</v>
      </c>
      <c r="H1030" s="8"/>
      <c r="I1030" s="159">
        <v>1</v>
      </c>
      <c r="J1030" s="156"/>
      <c r="K1030" s="156"/>
      <c r="L1030" s="1" t="s">
        <v>8</v>
      </c>
      <c r="M1030" s="113" t="s">
        <v>236</v>
      </c>
      <c r="P1030" s="37"/>
      <c r="Q1030" s="37"/>
      <c r="R1030" s="37"/>
      <c r="S1030" s="37"/>
      <c r="T1030" s="37"/>
      <c r="U1030" s="37"/>
      <c r="V1030" s="37"/>
      <c r="W1030" s="37"/>
      <c r="X1030" s="37"/>
      <c r="Y1030" s="37"/>
      <c r="Z1030" s="37"/>
      <c r="AA1030" s="37"/>
      <c r="AB1030" s="37"/>
      <c r="AC1030" s="37"/>
      <c r="AD1030" s="37"/>
      <c r="AE1030" s="37"/>
      <c r="AF1030" s="37"/>
      <c r="AG1030" s="37"/>
      <c r="AH1030" s="37"/>
      <c r="AI1030" s="37"/>
      <c r="AJ1030" s="37"/>
      <c r="AK1030" s="37"/>
      <c r="AL1030" s="37"/>
      <c r="AM1030" s="37"/>
      <c r="AN1030" s="37"/>
      <c r="AO1030" s="37"/>
      <c r="AP1030" s="37"/>
      <c r="AQ1030" s="37"/>
      <c r="AR1030" s="37"/>
      <c r="AS1030" s="37"/>
      <c r="AT1030" s="37"/>
      <c r="AU1030" s="37"/>
      <c r="AV1030" s="37"/>
      <c r="AW1030" s="37"/>
    </row>
    <row r="1031" spans="1:49" x14ac:dyDescent="0.25">
      <c r="A1031" s="99">
        <f t="shared" si="95"/>
        <v>8</v>
      </c>
      <c r="B1031" s="294"/>
      <c r="C1031" s="297"/>
      <c r="D1031" s="47"/>
      <c r="E1031" s="300"/>
      <c r="F1031" s="177">
        <v>420</v>
      </c>
      <c r="G1031" s="82" t="s">
        <v>238</v>
      </c>
      <c r="H1031" s="8"/>
      <c r="I1031" s="159">
        <v>1</v>
      </c>
      <c r="J1031" s="156"/>
      <c r="K1031" s="156"/>
      <c r="L1031" s="1" t="s">
        <v>8</v>
      </c>
      <c r="M1031" s="71" t="s">
        <v>240</v>
      </c>
      <c r="P1031" s="37"/>
      <c r="Q1031" s="37"/>
      <c r="R1031" s="37"/>
      <c r="S1031" s="37"/>
      <c r="T1031" s="37"/>
      <c r="U1031" s="37"/>
      <c r="V1031" s="37"/>
      <c r="W1031" s="37"/>
      <c r="X1031" s="37"/>
      <c r="Y1031" s="37"/>
      <c r="Z1031" s="37"/>
      <c r="AA1031" s="37"/>
      <c r="AB1031" s="37"/>
      <c r="AC1031" s="37"/>
      <c r="AD1031" s="37"/>
      <c r="AE1031" s="37"/>
      <c r="AF1031" s="37"/>
      <c r="AG1031" s="37"/>
      <c r="AH1031" s="37"/>
      <c r="AI1031" s="37"/>
      <c r="AJ1031" s="37"/>
      <c r="AK1031" s="37"/>
      <c r="AL1031" s="37"/>
      <c r="AM1031" s="37"/>
      <c r="AN1031" s="37"/>
      <c r="AO1031" s="37"/>
      <c r="AP1031" s="37"/>
      <c r="AQ1031" s="37"/>
      <c r="AR1031" s="37"/>
      <c r="AS1031" s="37"/>
      <c r="AT1031" s="37"/>
      <c r="AU1031" s="37"/>
      <c r="AV1031" s="37"/>
      <c r="AW1031" s="37"/>
    </row>
    <row r="1032" spans="1:49" ht="15.75" thickBot="1" x14ac:dyDescent="0.3">
      <c r="A1032" s="99">
        <f t="shared" si="95"/>
        <v>9</v>
      </c>
      <c r="B1032" s="295"/>
      <c r="C1032" s="298"/>
      <c r="D1032" s="51"/>
      <c r="E1032" s="301"/>
      <c r="F1032" s="178">
        <v>297</v>
      </c>
      <c r="G1032" s="178" t="s">
        <v>238</v>
      </c>
      <c r="H1032" s="15"/>
      <c r="I1032" s="160">
        <v>9</v>
      </c>
      <c r="J1032" s="63"/>
      <c r="K1032" s="63"/>
      <c r="L1032" s="157" t="s">
        <v>8</v>
      </c>
      <c r="M1032" s="17" t="s">
        <v>239</v>
      </c>
      <c r="P1032" s="37"/>
      <c r="Q1032" s="37"/>
      <c r="R1032" s="37"/>
      <c r="S1032" s="37"/>
      <c r="T1032" s="37"/>
      <c r="U1032" s="37"/>
      <c r="V1032" s="37"/>
      <c r="W1032" s="37"/>
      <c r="X1032" s="37"/>
      <c r="Y1032" s="37"/>
      <c r="Z1032" s="37"/>
      <c r="AA1032" s="37"/>
      <c r="AB1032" s="37"/>
      <c r="AC1032" s="37"/>
      <c r="AD1032" s="37"/>
      <c r="AE1032" s="37"/>
      <c r="AF1032" s="37"/>
      <c r="AG1032" s="37"/>
      <c r="AH1032" s="37"/>
      <c r="AI1032" s="37"/>
      <c r="AJ1032" s="37"/>
      <c r="AK1032" s="37"/>
      <c r="AL1032" s="37"/>
      <c r="AM1032" s="37"/>
      <c r="AN1032" s="37"/>
      <c r="AO1032" s="37"/>
      <c r="AP1032" s="37"/>
      <c r="AQ1032" s="37"/>
      <c r="AR1032" s="37"/>
      <c r="AS1032" s="37"/>
      <c r="AT1032" s="37"/>
      <c r="AU1032" s="37"/>
      <c r="AV1032" s="37"/>
      <c r="AW1032" s="37"/>
    </row>
    <row r="1033" spans="1:49" x14ac:dyDescent="0.25">
      <c r="A1033" s="99">
        <f t="shared" si="95"/>
        <v>10</v>
      </c>
      <c r="B1033" s="293" t="s">
        <v>99</v>
      </c>
      <c r="C1033" s="296"/>
      <c r="D1033" s="50"/>
      <c r="E1033" s="302" t="s">
        <v>241</v>
      </c>
      <c r="F1033" s="162">
        <v>297</v>
      </c>
      <c r="G1033" s="36">
        <v>210</v>
      </c>
      <c r="H1033" s="10"/>
      <c r="I1033" s="114">
        <v>1</v>
      </c>
      <c r="J1033" s="115"/>
      <c r="K1033" s="115"/>
      <c r="L1033" s="108" t="s">
        <v>26</v>
      </c>
      <c r="M1033" s="109" t="s">
        <v>235</v>
      </c>
      <c r="P1033" s="37"/>
      <c r="Q1033" s="37"/>
      <c r="R1033" s="37"/>
      <c r="S1033" s="37"/>
      <c r="T1033" s="37"/>
      <c r="U1033" s="37"/>
      <c r="V1033" s="37"/>
      <c r="W1033" s="37"/>
      <c r="X1033" s="37"/>
      <c r="Y1033" s="37"/>
      <c r="Z1033" s="37"/>
      <c r="AA1033" s="37"/>
      <c r="AB1033" s="37"/>
      <c r="AC1033" s="37"/>
      <c r="AD1033" s="37"/>
      <c r="AE1033" s="37"/>
      <c r="AF1033" s="37"/>
      <c r="AG1033" s="37"/>
      <c r="AH1033" s="37"/>
      <c r="AI1033" s="285"/>
      <c r="AJ1033" s="285"/>
      <c r="AK1033" s="37"/>
      <c r="AL1033" s="37"/>
      <c r="AM1033" s="37"/>
      <c r="AN1033" s="37"/>
      <c r="AO1033" s="37"/>
      <c r="AP1033" s="37"/>
      <c r="AQ1033" s="37"/>
      <c r="AR1033" s="37"/>
      <c r="AS1033" s="37"/>
      <c r="AT1033" s="37"/>
      <c r="AU1033" s="37"/>
      <c r="AV1033" s="37"/>
      <c r="AW1033" s="37"/>
    </row>
    <row r="1034" spans="1:49" x14ac:dyDescent="0.25">
      <c r="A1034" s="99">
        <f t="shared" si="95"/>
        <v>11</v>
      </c>
      <c r="B1034" s="294"/>
      <c r="C1034" s="297"/>
      <c r="D1034" s="40"/>
      <c r="E1034" s="300"/>
      <c r="F1034" s="177">
        <v>594</v>
      </c>
      <c r="G1034" s="82" t="s">
        <v>238</v>
      </c>
      <c r="H1034" s="8"/>
      <c r="I1034" s="111">
        <v>1</v>
      </c>
      <c r="J1034" s="112"/>
      <c r="K1034" s="112"/>
      <c r="L1034" s="111" t="s">
        <v>8</v>
      </c>
      <c r="M1034" s="71" t="s">
        <v>242</v>
      </c>
      <c r="P1034" s="37"/>
      <c r="Q1034" s="37"/>
      <c r="R1034" s="37"/>
      <c r="S1034" s="37"/>
      <c r="T1034" s="37"/>
      <c r="U1034" s="37"/>
      <c r="V1034" s="37"/>
      <c r="W1034" s="37"/>
      <c r="X1034" s="37"/>
      <c r="Y1034" s="37"/>
      <c r="Z1034" s="37"/>
      <c r="AA1034" s="37"/>
      <c r="AB1034" s="37"/>
      <c r="AC1034" s="37"/>
      <c r="AD1034" s="37"/>
      <c r="AE1034" s="37"/>
      <c r="AF1034" s="37"/>
      <c r="AG1034" s="37"/>
      <c r="AH1034" s="37"/>
      <c r="AI1034" s="37"/>
      <c r="AJ1034" s="37"/>
      <c r="AK1034" s="37"/>
      <c r="AL1034" s="37"/>
      <c r="AM1034" s="37"/>
      <c r="AN1034" s="37"/>
      <c r="AO1034" s="37"/>
      <c r="AP1034" s="37"/>
      <c r="AQ1034" s="37"/>
      <c r="AR1034" s="37"/>
      <c r="AS1034" s="37"/>
      <c r="AT1034" s="37"/>
      <c r="AU1034" s="37"/>
      <c r="AV1034" s="37"/>
      <c r="AW1034" s="37"/>
    </row>
    <row r="1035" spans="1:49" x14ac:dyDescent="0.25">
      <c r="A1035" s="99">
        <f t="shared" si="95"/>
        <v>12</v>
      </c>
      <c r="B1035" s="294"/>
      <c r="C1035" s="297"/>
      <c r="D1035" s="47"/>
      <c r="E1035" s="300"/>
      <c r="F1035" s="82">
        <v>297</v>
      </c>
      <c r="G1035" s="82" t="s">
        <v>238</v>
      </c>
      <c r="H1035" s="8"/>
      <c r="I1035" s="159">
        <v>10</v>
      </c>
      <c r="J1035" s="156"/>
      <c r="K1035" s="156"/>
      <c r="L1035" s="111" t="s">
        <v>8</v>
      </c>
      <c r="M1035" s="13" t="s">
        <v>239</v>
      </c>
      <c r="P1035" s="37"/>
      <c r="Q1035" s="37"/>
      <c r="R1035" s="37"/>
      <c r="S1035" s="37"/>
      <c r="T1035" s="37"/>
      <c r="U1035" s="37"/>
      <c r="V1035" s="37"/>
      <c r="W1035" s="37"/>
      <c r="X1035" s="37"/>
      <c r="Y1035" s="37"/>
      <c r="Z1035" s="37"/>
      <c r="AA1035" s="37"/>
      <c r="AB1035" s="37"/>
      <c r="AC1035" s="37"/>
      <c r="AD1035" s="37"/>
      <c r="AE1035" s="37"/>
      <c r="AF1035" s="37"/>
      <c r="AG1035" s="37"/>
      <c r="AH1035" s="37"/>
      <c r="AI1035" s="37"/>
      <c r="AJ1035" s="37"/>
      <c r="AK1035" s="37"/>
      <c r="AL1035" s="37"/>
      <c r="AM1035" s="37"/>
      <c r="AN1035" s="37"/>
      <c r="AO1035" s="37"/>
      <c r="AP1035" s="37"/>
      <c r="AQ1035" s="37"/>
      <c r="AR1035" s="37"/>
      <c r="AS1035" s="37"/>
      <c r="AT1035" s="37"/>
      <c r="AU1035" s="37"/>
      <c r="AV1035" s="37"/>
      <c r="AW1035" s="37"/>
    </row>
    <row r="1036" spans="1:49" x14ac:dyDescent="0.25">
      <c r="A1036" s="99">
        <f t="shared" si="95"/>
        <v>13</v>
      </c>
      <c r="B1036" s="294"/>
      <c r="C1036" s="297"/>
      <c r="D1036" s="47"/>
      <c r="E1036" s="300"/>
      <c r="F1036" s="177">
        <v>420</v>
      </c>
      <c r="G1036" s="82" t="s">
        <v>238</v>
      </c>
      <c r="H1036" s="8"/>
      <c r="I1036" s="1">
        <v>1</v>
      </c>
      <c r="J1036" s="156"/>
      <c r="K1036" s="156"/>
      <c r="L1036" s="1" t="s">
        <v>8</v>
      </c>
      <c r="M1036" s="71" t="s">
        <v>240</v>
      </c>
      <c r="P1036" s="37"/>
      <c r="Q1036" s="37"/>
      <c r="R1036" s="37"/>
      <c r="S1036" s="37"/>
      <c r="T1036" s="37"/>
      <c r="U1036" s="37"/>
      <c r="V1036" s="37"/>
      <c r="W1036" s="37"/>
      <c r="X1036" s="37"/>
      <c r="Y1036" s="37"/>
      <c r="Z1036" s="37"/>
      <c r="AA1036" s="37"/>
      <c r="AB1036" s="37"/>
      <c r="AC1036" s="37"/>
      <c r="AD1036" s="37"/>
      <c r="AE1036" s="37"/>
      <c r="AF1036" s="37"/>
      <c r="AG1036" s="37"/>
      <c r="AH1036" s="37"/>
      <c r="AI1036" s="37"/>
      <c r="AJ1036" s="37"/>
      <c r="AK1036" s="37"/>
      <c r="AL1036" s="37"/>
      <c r="AM1036" s="37"/>
      <c r="AN1036" s="37"/>
      <c r="AO1036" s="37"/>
      <c r="AP1036" s="37"/>
      <c r="AQ1036" s="37"/>
      <c r="AR1036" s="37"/>
      <c r="AS1036" s="37"/>
      <c r="AT1036" s="37"/>
      <c r="AU1036" s="37"/>
      <c r="AV1036" s="37"/>
      <c r="AW1036" s="37"/>
    </row>
    <row r="1037" spans="1:49" ht="44.25" customHeight="1" x14ac:dyDescent="0.25">
      <c r="A1037" s="99">
        <f t="shared" si="95"/>
        <v>14</v>
      </c>
      <c r="B1037" s="294"/>
      <c r="C1037" s="297"/>
      <c r="D1037" s="47"/>
      <c r="E1037" s="300"/>
      <c r="F1037" s="176">
        <v>297</v>
      </c>
      <c r="G1037" s="82" t="s">
        <v>238</v>
      </c>
      <c r="H1037" s="8"/>
      <c r="I1037" s="159">
        <v>4</v>
      </c>
      <c r="J1037" s="156"/>
      <c r="K1037" s="156"/>
      <c r="L1037" s="1" t="s">
        <v>8</v>
      </c>
      <c r="M1037" s="13" t="s">
        <v>239</v>
      </c>
      <c r="P1037" s="37"/>
      <c r="Q1037" s="37"/>
      <c r="R1037" s="37"/>
      <c r="S1037" s="37"/>
      <c r="T1037" s="37"/>
      <c r="U1037" s="37"/>
      <c r="V1037" s="37"/>
      <c r="W1037" s="37"/>
      <c r="X1037" s="37"/>
      <c r="Y1037" s="37"/>
      <c r="Z1037" s="37"/>
      <c r="AA1037" s="37"/>
      <c r="AB1037" s="37"/>
      <c r="AC1037" s="37"/>
      <c r="AD1037" s="37"/>
      <c r="AE1037" s="37"/>
      <c r="AF1037" s="37"/>
      <c r="AG1037" s="37"/>
      <c r="AH1037" s="37"/>
      <c r="AI1037" s="127"/>
      <c r="AJ1037" s="127"/>
      <c r="AK1037" s="127"/>
      <c r="AL1037" s="127"/>
      <c r="AM1037" s="127"/>
      <c r="AN1037" s="127"/>
      <c r="AO1037" s="127"/>
      <c r="AP1037" s="127"/>
      <c r="AQ1037" s="127"/>
      <c r="AR1037" s="127"/>
      <c r="AS1037" s="127"/>
      <c r="AT1037" s="127"/>
      <c r="AU1037" s="127"/>
      <c r="AV1037" s="127"/>
      <c r="AW1037" s="127"/>
    </row>
    <row r="1038" spans="1:49" x14ac:dyDescent="0.25">
      <c r="A1038" s="99">
        <f t="shared" si="95"/>
        <v>15</v>
      </c>
      <c r="B1038" s="294"/>
      <c r="C1038" s="297"/>
      <c r="D1038" s="47"/>
      <c r="E1038" s="300"/>
      <c r="F1038" s="177">
        <v>594</v>
      </c>
      <c r="G1038" s="82" t="s">
        <v>238</v>
      </c>
      <c r="H1038" s="8"/>
      <c r="I1038" s="159">
        <v>1</v>
      </c>
      <c r="J1038" s="156"/>
      <c r="K1038" s="156"/>
      <c r="L1038" s="1" t="s">
        <v>8</v>
      </c>
      <c r="M1038" s="71" t="s">
        <v>242</v>
      </c>
      <c r="P1038" s="37"/>
      <c r="Q1038" s="37"/>
      <c r="R1038" s="37"/>
      <c r="S1038" s="37"/>
      <c r="T1038" s="37"/>
      <c r="U1038" s="37"/>
      <c r="V1038" s="37"/>
      <c r="W1038" s="37"/>
      <c r="X1038" s="37"/>
      <c r="Y1038" s="37"/>
      <c r="Z1038" s="37"/>
      <c r="AA1038" s="37"/>
      <c r="AB1038" s="37"/>
      <c r="AC1038" s="37"/>
      <c r="AD1038" s="37"/>
      <c r="AE1038" s="37"/>
      <c r="AF1038" s="37"/>
      <c r="AG1038" s="37"/>
      <c r="AH1038" s="37"/>
      <c r="AI1038" s="128"/>
      <c r="AJ1038" s="128"/>
      <c r="AK1038" s="128"/>
      <c r="AL1038" s="128"/>
      <c r="AM1038" s="129"/>
      <c r="AN1038" s="129"/>
      <c r="AO1038" s="129"/>
      <c r="AP1038" s="129"/>
      <c r="AQ1038" s="129"/>
      <c r="AR1038" s="129"/>
      <c r="AS1038" s="129"/>
      <c r="AT1038" s="129"/>
      <c r="AU1038" s="129"/>
      <c r="AV1038" s="425"/>
      <c r="AW1038" s="424"/>
    </row>
    <row r="1039" spans="1:49" ht="15.75" thickBot="1" x14ac:dyDescent="0.3">
      <c r="A1039" s="99">
        <f t="shared" si="95"/>
        <v>16</v>
      </c>
      <c r="B1039" s="295"/>
      <c r="C1039" s="298"/>
      <c r="D1039" s="51"/>
      <c r="E1039" s="301"/>
      <c r="F1039" s="178">
        <v>297</v>
      </c>
      <c r="G1039" s="178" t="s">
        <v>238</v>
      </c>
      <c r="H1039" s="15"/>
      <c r="I1039" s="160">
        <v>3</v>
      </c>
      <c r="J1039" s="63"/>
      <c r="K1039" s="63"/>
      <c r="L1039" s="157" t="s">
        <v>8</v>
      </c>
      <c r="M1039" s="17" t="s">
        <v>239</v>
      </c>
      <c r="P1039" s="37"/>
      <c r="Q1039" s="37"/>
      <c r="R1039" s="37"/>
      <c r="S1039" s="37"/>
      <c r="T1039" s="37"/>
      <c r="U1039" s="37"/>
      <c r="V1039" s="37"/>
      <c r="W1039" s="37"/>
      <c r="X1039" s="37"/>
      <c r="Y1039" s="37"/>
      <c r="Z1039" s="37"/>
      <c r="AA1039" s="37"/>
      <c r="AB1039" s="37"/>
      <c r="AC1039" s="37"/>
      <c r="AD1039" s="37"/>
      <c r="AE1039" s="37"/>
      <c r="AF1039" s="37"/>
      <c r="AG1039" s="37"/>
      <c r="AH1039" s="37"/>
      <c r="AI1039" s="128"/>
      <c r="AJ1039" s="128"/>
      <c r="AK1039" s="128"/>
      <c r="AL1039" s="128"/>
      <c r="AM1039" s="129"/>
      <c r="AN1039" s="129"/>
      <c r="AO1039" s="129"/>
      <c r="AP1039" s="129"/>
      <c r="AQ1039" s="129"/>
      <c r="AR1039" s="129"/>
      <c r="AS1039" s="129"/>
      <c r="AT1039" s="129"/>
      <c r="AU1039" s="129"/>
      <c r="AV1039" s="425"/>
      <c r="AW1039" s="424"/>
    </row>
    <row r="1040" spans="1:49" x14ac:dyDescent="0.25">
      <c r="A1040" s="99">
        <f t="shared" si="95"/>
        <v>17</v>
      </c>
      <c r="B1040" s="293" t="s">
        <v>100</v>
      </c>
      <c r="C1040" s="296"/>
      <c r="D1040" s="50"/>
      <c r="E1040" s="302" t="s">
        <v>243</v>
      </c>
      <c r="F1040" s="162">
        <v>297</v>
      </c>
      <c r="G1040" s="36">
        <v>210</v>
      </c>
      <c r="H1040" s="10"/>
      <c r="I1040" s="114">
        <v>1</v>
      </c>
      <c r="J1040" s="115"/>
      <c r="K1040" s="115"/>
      <c r="L1040" s="108" t="s">
        <v>26</v>
      </c>
      <c r="M1040" s="109" t="s">
        <v>235</v>
      </c>
      <c r="P1040" s="37"/>
      <c r="Q1040" s="37"/>
      <c r="R1040" s="37"/>
      <c r="S1040" s="37"/>
      <c r="T1040" s="37"/>
      <c r="U1040" s="37"/>
      <c r="V1040" s="37"/>
      <c r="W1040" s="37"/>
      <c r="X1040" s="37"/>
      <c r="Y1040" s="37"/>
      <c r="Z1040" s="37"/>
      <c r="AA1040" s="37"/>
      <c r="AB1040" s="37"/>
      <c r="AC1040" s="37"/>
      <c r="AD1040" s="37"/>
      <c r="AE1040" s="37"/>
      <c r="AF1040" s="37"/>
      <c r="AG1040" s="37"/>
      <c r="AH1040" s="37"/>
      <c r="AI1040" s="128"/>
      <c r="AJ1040" s="128"/>
      <c r="AK1040" s="128"/>
      <c r="AL1040" s="128"/>
      <c r="AM1040" s="129"/>
      <c r="AN1040" s="129"/>
      <c r="AO1040" s="129"/>
      <c r="AP1040" s="129"/>
      <c r="AQ1040" s="129"/>
      <c r="AR1040" s="129"/>
      <c r="AS1040" s="129"/>
      <c r="AT1040" s="129"/>
      <c r="AU1040" s="129"/>
      <c r="AV1040" s="425"/>
      <c r="AW1040" s="424"/>
    </row>
    <row r="1041" spans="1:49" x14ac:dyDescent="0.25">
      <c r="A1041" s="99">
        <f t="shared" si="95"/>
        <v>18</v>
      </c>
      <c r="B1041" s="294"/>
      <c r="C1041" s="297"/>
      <c r="D1041" s="40"/>
      <c r="E1041" s="300"/>
      <c r="F1041" s="176">
        <v>297</v>
      </c>
      <c r="G1041" s="82" t="s">
        <v>238</v>
      </c>
      <c r="H1041" s="8"/>
      <c r="I1041" s="111">
        <v>3</v>
      </c>
      <c r="J1041" s="112"/>
      <c r="K1041" s="112"/>
      <c r="L1041" s="111" t="s">
        <v>8</v>
      </c>
      <c r="M1041" s="13" t="s">
        <v>239</v>
      </c>
      <c r="P1041" s="37"/>
      <c r="Q1041" s="37"/>
      <c r="R1041" s="37"/>
      <c r="S1041" s="37"/>
      <c r="T1041" s="37"/>
      <c r="U1041" s="37"/>
      <c r="V1041" s="37"/>
      <c r="W1041" s="37"/>
      <c r="X1041" s="37"/>
      <c r="Y1041" s="37"/>
      <c r="Z1041" s="37"/>
      <c r="AA1041" s="37"/>
      <c r="AB1041" s="37"/>
      <c r="AC1041" s="37"/>
      <c r="AD1041" s="37"/>
      <c r="AE1041" s="37"/>
      <c r="AF1041" s="37"/>
      <c r="AG1041" s="37"/>
      <c r="AH1041" s="37"/>
      <c r="AI1041" s="128"/>
      <c r="AJ1041" s="128"/>
      <c r="AK1041" s="128"/>
      <c r="AL1041" s="128"/>
      <c r="AM1041" s="129"/>
      <c r="AN1041" s="129"/>
      <c r="AO1041" s="129"/>
      <c r="AP1041" s="129"/>
      <c r="AQ1041" s="129"/>
      <c r="AR1041" s="129"/>
      <c r="AS1041" s="129"/>
      <c r="AT1041" s="129"/>
      <c r="AU1041" s="129"/>
      <c r="AV1041" s="425"/>
      <c r="AW1041" s="424"/>
    </row>
    <row r="1042" spans="1:49" x14ac:dyDescent="0.25">
      <c r="A1042" s="99">
        <f t="shared" si="95"/>
        <v>19</v>
      </c>
      <c r="B1042" s="294"/>
      <c r="C1042" s="297"/>
      <c r="D1042" s="47"/>
      <c r="E1042" s="300"/>
      <c r="F1042" s="177">
        <v>420</v>
      </c>
      <c r="G1042" s="82" t="s">
        <v>238</v>
      </c>
      <c r="H1042" s="8"/>
      <c r="I1042" s="159">
        <v>1</v>
      </c>
      <c r="J1042" s="156"/>
      <c r="K1042" s="156"/>
      <c r="L1042" s="111" t="s">
        <v>8</v>
      </c>
      <c r="M1042" s="71" t="s">
        <v>240</v>
      </c>
      <c r="P1042" s="37"/>
      <c r="Q1042" s="37"/>
      <c r="R1042" s="37"/>
      <c r="S1042" s="37"/>
      <c r="T1042" s="37"/>
      <c r="U1042" s="37"/>
      <c r="V1042" s="37"/>
      <c r="W1042" s="37"/>
      <c r="X1042" s="37"/>
      <c r="Y1042" s="37"/>
      <c r="Z1042" s="37"/>
      <c r="AA1042" s="37"/>
      <c r="AB1042" s="37"/>
      <c r="AC1042" s="37"/>
      <c r="AD1042" s="37"/>
      <c r="AE1042" s="37"/>
      <c r="AF1042" s="37"/>
      <c r="AG1042" s="37"/>
      <c r="AH1042" s="37"/>
      <c r="AI1042" s="128"/>
      <c r="AJ1042" s="128"/>
      <c r="AK1042" s="426"/>
      <c r="AL1042" s="128"/>
      <c r="AM1042" s="129"/>
      <c r="AN1042" s="129"/>
      <c r="AO1042" s="129"/>
      <c r="AP1042" s="129"/>
      <c r="AQ1042" s="129"/>
      <c r="AR1042" s="129"/>
      <c r="AS1042" s="129"/>
      <c r="AT1042" s="129"/>
      <c r="AU1042" s="129"/>
      <c r="AV1042" s="425"/>
      <c r="AW1042" s="424"/>
    </row>
    <row r="1043" spans="1:49" x14ac:dyDescent="0.25">
      <c r="A1043" s="99">
        <f t="shared" si="95"/>
        <v>20</v>
      </c>
      <c r="B1043" s="294"/>
      <c r="C1043" s="297"/>
      <c r="D1043" s="47"/>
      <c r="E1043" s="300"/>
      <c r="F1043" s="176">
        <v>297</v>
      </c>
      <c r="G1043" s="82" t="s">
        <v>238</v>
      </c>
      <c r="H1043" s="8"/>
      <c r="I1043" s="1">
        <v>5</v>
      </c>
      <c r="J1043" s="156"/>
      <c r="K1043" s="156"/>
      <c r="L1043" s="1" t="s">
        <v>8</v>
      </c>
      <c r="M1043" s="13" t="s">
        <v>239</v>
      </c>
      <c r="P1043" s="37"/>
      <c r="Q1043" s="37"/>
      <c r="R1043" s="37"/>
      <c r="S1043" s="37"/>
      <c r="T1043" s="37"/>
      <c r="U1043" s="37"/>
      <c r="V1043" s="37"/>
      <c r="W1043" s="37"/>
      <c r="X1043" s="37"/>
      <c r="Y1043" s="37"/>
      <c r="Z1043" s="37"/>
      <c r="AA1043" s="37"/>
      <c r="AB1043" s="37"/>
      <c r="AC1043" s="37"/>
      <c r="AD1043" s="37"/>
      <c r="AE1043" s="37"/>
      <c r="AF1043" s="37"/>
      <c r="AG1043" s="37"/>
      <c r="AH1043" s="37"/>
      <c r="AI1043" s="128"/>
      <c r="AJ1043" s="128"/>
      <c r="AK1043" s="426"/>
      <c r="AL1043" s="128"/>
      <c r="AM1043" s="129"/>
      <c r="AN1043" s="129"/>
      <c r="AO1043" s="129"/>
      <c r="AP1043" s="129"/>
      <c r="AQ1043" s="129"/>
      <c r="AR1043" s="129"/>
      <c r="AS1043" s="129"/>
      <c r="AT1043" s="129"/>
      <c r="AU1043" s="129"/>
      <c r="AV1043" s="425"/>
      <c r="AW1043" s="424"/>
    </row>
    <row r="1044" spans="1:49" x14ac:dyDescent="0.25">
      <c r="A1044" s="99">
        <f t="shared" si="95"/>
        <v>21</v>
      </c>
      <c r="B1044" s="294"/>
      <c r="C1044" s="297"/>
      <c r="D1044" s="47"/>
      <c r="E1044" s="300"/>
      <c r="F1044" s="177">
        <v>420</v>
      </c>
      <c r="G1044" s="82" t="s">
        <v>238</v>
      </c>
      <c r="H1044" s="8"/>
      <c r="I1044" s="159">
        <v>1</v>
      </c>
      <c r="J1044" s="156"/>
      <c r="K1044" s="156"/>
      <c r="L1044" s="1" t="s">
        <v>8</v>
      </c>
      <c r="M1044" s="71" t="s">
        <v>240</v>
      </c>
      <c r="P1044" s="37"/>
      <c r="Q1044" s="37"/>
      <c r="R1044" s="37"/>
      <c r="S1044" s="37"/>
      <c r="T1044" s="37"/>
      <c r="U1044" s="37"/>
      <c r="V1044" s="37"/>
      <c r="W1044" s="37"/>
      <c r="X1044" s="37"/>
      <c r="Y1044" s="37"/>
      <c r="Z1044" s="37"/>
      <c r="AA1044" s="37"/>
      <c r="AB1044" s="37"/>
      <c r="AC1044" s="37"/>
      <c r="AD1044" s="37"/>
      <c r="AE1044" s="37"/>
      <c r="AF1044" s="37"/>
      <c r="AG1044" s="37"/>
      <c r="AH1044" s="37"/>
      <c r="AI1044" s="128"/>
      <c r="AJ1044" s="128"/>
      <c r="AK1044" s="426"/>
      <c r="AL1044" s="128"/>
      <c r="AM1044" s="129"/>
      <c r="AN1044" s="129"/>
      <c r="AO1044" s="129"/>
      <c r="AP1044" s="129"/>
      <c r="AQ1044" s="129"/>
      <c r="AR1044" s="129"/>
      <c r="AS1044" s="129"/>
      <c r="AT1044" s="129"/>
      <c r="AU1044" s="129"/>
      <c r="AV1044" s="425"/>
      <c r="AW1044" s="424"/>
    </row>
    <row r="1045" spans="1:49" x14ac:dyDescent="0.25">
      <c r="A1045" s="99">
        <f t="shared" si="95"/>
        <v>22</v>
      </c>
      <c r="B1045" s="294"/>
      <c r="C1045" s="297"/>
      <c r="D1045" s="47"/>
      <c r="E1045" s="300"/>
      <c r="F1045" s="176">
        <v>297</v>
      </c>
      <c r="G1045" s="82" t="s">
        <v>238</v>
      </c>
      <c r="H1045" s="8"/>
      <c r="I1045" s="159">
        <v>13</v>
      </c>
      <c r="J1045" s="156"/>
      <c r="K1045" s="156"/>
      <c r="L1045" s="1" t="s">
        <v>8</v>
      </c>
      <c r="M1045" s="13" t="s">
        <v>239</v>
      </c>
      <c r="P1045" s="37"/>
      <c r="Q1045" s="37"/>
      <c r="R1045" s="37"/>
      <c r="S1045" s="37"/>
      <c r="T1045" s="37"/>
      <c r="U1045" s="37"/>
      <c r="V1045" s="37"/>
      <c r="W1045" s="37"/>
      <c r="X1045" s="37"/>
      <c r="Y1045" s="37"/>
      <c r="Z1045" s="37"/>
      <c r="AA1045" s="37"/>
      <c r="AB1045" s="37"/>
      <c r="AC1045" s="37"/>
      <c r="AD1045" s="37"/>
      <c r="AE1045" s="37"/>
      <c r="AF1045" s="37"/>
      <c r="AG1045" s="37"/>
      <c r="AH1045" s="37"/>
      <c r="AI1045" s="128"/>
      <c r="AJ1045" s="128"/>
      <c r="AK1045" s="426"/>
      <c r="AL1045" s="128"/>
      <c r="AM1045" s="129"/>
      <c r="AN1045" s="129"/>
      <c r="AO1045" s="129"/>
      <c r="AP1045" s="129"/>
      <c r="AQ1045" s="129"/>
      <c r="AR1045" s="129"/>
      <c r="AS1045" s="129"/>
      <c r="AT1045" s="129"/>
      <c r="AU1045" s="129"/>
      <c r="AV1045" s="425"/>
      <c r="AW1045" s="424"/>
    </row>
    <row r="1046" spans="1:49" x14ac:dyDescent="0.25">
      <c r="A1046" s="99">
        <f t="shared" si="95"/>
        <v>23</v>
      </c>
      <c r="B1046" s="294"/>
      <c r="C1046" s="297"/>
      <c r="D1046" s="47"/>
      <c r="E1046" s="300"/>
      <c r="F1046" s="176">
        <v>297</v>
      </c>
      <c r="G1046" s="82">
        <v>420</v>
      </c>
      <c r="H1046" s="8"/>
      <c r="I1046" s="159">
        <v>1</v>
      </c>
      <c r="J1046" s="156"/>
      <c r="K1046" s="156"/>
      <c r="L1046" s="1" t="s">
        <v>26</v>
      </c>
      <c r="M1046" s="113" t="s">
        <v>236</v>
      </c>
      <c r="P1046" s="37"/>
      <c r="Q1046" s="37"/>
      <c r="R1046" s="37"/>
      <c r="S1046" s="37"/>
      <c r="T1046" s="37"/>
      <c r="U1046" s="37"/>
      <c r="V1046" s="37"/>
      <c r="W1046" s="37"/>
      <c r="X1046" s="37"/>
      <c r="Y1046" s="37"/>
      <c r="Z1046" s="37"/>
      <c r="AA1046" s="37"/>
      <c r="AB1046" s="37"/>
      <c r="AC1046" s="37"/>
      <c r="AD1046" s="37"/>
      <c r="AE1046" s="37"/>
      <c r="AF1046" s="37"/>
      <c r="AG1046" s="37"/>
      <c r="AH1046" s="37"/>
      <c r="AI1046" s="128"/>
      <c r="AJ1046" s="128"/>
      <c r="AK1046" s="426"/>
      <c r="AL1046" s="128"/>
      <c r="AM1046" s="129"/>
      <c r="AN1046" s="129"/>
      <c r="AO1046" s="129"/>
      <c r="AP1046" s="129"/>
      <c r="AQ1046" s="129"/>
      <c r="AR1046" s="129"/>
      <c r="AS1046" s="129"/>
      <c r="AT1046" s="129"/>
      <c r="AU1046" s="129"/>
      <c r="AV1046" s="425"/>
      <c r="AW1046" s="424"/>
    </row>
    <row r="1047" spans="1:49" x14ac:dyDescent="0.25">
      <c r="A1047" s="99">
        <f t="shared" si="95"/>
        <v>24</v>
      </c>
      <c r="B1047" s="294"/>
      <c r="C1047" s="297"/>
      <c r="D1047" s="47"/>
      <c r="E1047" s="300"/>
      <c r="F1047" s="176">
        <v>297</v>
      </c>
      <c r="G1047" s="82" t="s">
        <v>238</v>
      </c>
      <c r="H1047" s="8"/>
      <c r="I1047" s="159">
        <v>1</v>
      </c>
      <c r="J1047" s="156"/>
      <c r="K1047" s="156"/>
      <c r="L1047" s="1" t="s">
        <v>26</v>
      </c>
      <c r="M1047" s="13" t="s">
        <v>239</v>
      </c>
      <c r="P1047" s="37"/>
      <c r="Q1047" s="37"/>
      <c r="R1047" s="37"/>
      <c r="S1047" s="37"/>
      <c r="T1047" s="37"/>
      <c r="U1047" s="37"/>
      <c r="V1047" s="37"/>
      <c r="W1047" s="37"/>
      <c r="X1047" s="37"/>
      <c r="Y1047" s="37"/>
      <c r="Z1047" s="37"/>
      <c r="AA1047" s="37"/>
      <c r="AB1047" s="37"/>
      <c r="AC1047" s="37"/>
      <c r="AD1047" s="37"/>
      <c r="AE1047" s="37"/>
      <c r="AF1047" s="37"/>
      <c r="AG1047" s="37"/>
      <c r="AH1047" s="37"/>
      <c r="AI1047" s="128"/>
      <c r="AJ1047" s="128"/>
      <c r="AK1047" s="426"/>
      <c r="AL1047" s="128"/>
      <c r="AM1047" s="129"/>
      <c r="AN1047" s="129"/>
      <c r="AO1047" s="129"/>
      <c r="AP1047" s="129"/>
      <c r="AQ1047" s="129"/>
      <c r="AR1047" s="129"/>
      <c r="AS1047" s="129"/>
      <c r="AT1047" s="129"/>
      <c r="AU1047" s="129"/>
      <c r="AV1047" s="425"/>
      <c r="AW1047" s="424"/>
    </row>
    <row r="1048" spans="1:49" x14ac:dyDescent="0.25">
      <c r="A1048" s="99">
        <f t="shared" si="95"/>
        <v>25</v>
      </c>
      <c r="B1048" s="294"/>
      <c r="C1048" s="297"/>
      <c r="D1048" s="179"/>
      <c r="E1048" s="300"/>
      <c r="F1048" s="34">
        <v>297</v>
      </c>
      <c r="G1048" s="161">
        <v>420</v>
      </c>
      <c r="H1048" s="67"/>
      <c r="I1048" s="159">
        <v>2</v>
      </c>
      <c r="J1048" s="62"/>
      <c r="K1048" s="62"/>
      <c r="L1048" s="159" t="s">
        <v>26</v>
      </c>
      <c r="M1048" s="113" t="s">
        <v>236</v>
      </c>
      <c r="P1048" s="37"/>
      <c r="Q1048" s="37"/>
      <c r="R1048" s="37"/>
      <c r="S1048" s="37"/>
      <c r="T1048" s="37"/>
      <c r="U1048" s="37"/>
      <c r="V1048" s="37"/>
      <c r="W1048" s="37"/>
      <c r="X1048" s="37"/>
      <c r="Y1048" s="37"/>
      <c r="Z1048" s="37"/>
      <c r="AA1048" s="37"/>
      <c r="AB1048" s="37"/>
      <c r="AC1048" s="37"/>
      <c r="AD1048" s="37"/>
      <c r="AE1048" s="37"/>
      <c r="AF1048" s="37"/>
      <c r="AG1048" s="37"/>
      <c r="AH1048" s="37"/>
      <c r="AI1048" s="128"/>
      <c r="AJ1048" s="128"/>
      <c r="AK1048" s="426"/>
      <c r="AL1048" s="128"/>
      <c r="AM1048" s="129"/>
      <c r="AN1048" s="129"/>
      <c r="AO1048" s="129"/>
      <c r="AP1048" s="129"/>
      <c r="AQ1048" s="129"/>
      <c r="AR1048" s="129"/>
      <c r="AS1048" s="129"/>
      <c r="AT1048" s="129"/>
      <c r="AU1048" s="129"/>
      <c r="AV1048" s="425"/>
      <c r="AW1048" s="424"/>
    </row>
    <row r="1049" spans="1:49" ht="15.75" thickBot="1" x14ac:dyDescent="0.3">
      <c r="A1049" s="99">
        <f>A1047+1</f>
        <v>25</v>
      </c>
      <c r="B1049" s="295"/>
      <c r="C1049" s="298"/>
      <c r="D1049" s="51"/>
      <c r="E1049" s="301"/>
      <c r="F1049" s="178">
        <v>297</v>
      </c>
      <c r="G1049" s="178" t="s">
        <v>238</v>
      </c>
      <c r="H1049" s="15"/>
      <c r="I1049" s="157">
        <v>1</v>
      </c>
      <c r="J1049" s="63"/>
      <c r="K1049" s="63"/>
      <c r="L1049" s="157" t="s">
        <v>26</v>
      </c>
      <c r="M1049" s="33" t="s">
        <v>239</v>
      </c>
      <c r="P1049" s="37"/>
      <c r="Q1049" s="37"/>
      <c r="R1049" s="37"/>
      <c r="S1049" s="37"/>
      <c r="T1049" s="37"/>
      <c r="U1049" s="37"/>
      <c r="V1049" s="37"/>
      <c r="W1049" s="37"/>
      <c r="X1049" s="37"/>
      <c r="Y1049" s="37"/>
      <c r="Z1049" s="37"/>
      <c r="AA1049" s="37"/>
      <c r="AB1049" s="37"/>
      <c r="AC1049" s="37"/>
      <c r="AD1049" s="37"/>
      <c r="AE1049" s="37"/>
      <c r="AF1049" s="37"/>
      <c r="AG1049" s="37"/>
      <c r="AH1049" s="37"/>
      <c r="AI1049" s="128"/>
      <c r="AJ1049" s="128"/>
      <c r="AK1049" s="426"/>
      <c r="AL1049" s="128"/>
      <c r="AM1049" s="129"/>
      <c r="AN1049" s="129"/>
      <c r="AO1049" s="129"/>
      <c r="AP1049" s="129"/>
      <c r="AQ1049" s="129"/>
      <c r="AR1049" s="129"/>
      <c r="AS1049" s="129"/>
      <c r="AT1049" s="129"/>
      <c r="AU1049" s="129"/>
      <c r="AV1049" s="425"/>
      <c r="AW1049" s="424"/>
    </row>
    <row r="1050" spans="1:49" ht="27.75" customHeight="1" thickBot="1" x14ac:dyDescent="0.3">
      <c r="A1050" s="175"/>
      <c r="B1050" s="303" t="s">
        <v>244</v>
      </c>
      <c r="C1050" s="303"/>
      <c r="D1050" s="303"/>
      <c r="E1050" s="303"/>
      <c r="F1050" s="303"/>
      <c r="G1050" s="303"/>
      <c r="H1050" s="303"/>
      <c r="I1050" s="303"/>
      <c r="J1050" s="303"/>
      <c r="K1050" s="303"/>
      <c r="L1050" s="303"/>
      <c r="M1050" s="304"/>
      <c r="P1050" s="37"/>
      <c r="Q1050" s="37"/>
      <c r="R1050" s="37"/>
      <c r="S1050" s="37"/>
      <c r="T1050" s="37"/>
      <c r="U1050" s="37"/>
      <c r="V1050" s="37"/>
      <c r="W1050" s="37"/>
      <c r="X1050" s="37"/>
      <c r="Y1050" s="37"/>
      <c r="Z1050" s="37"/>
      <c r="AA1050" s="37"/>
      <c r="AB1050" s="37"/>
      <c r="AC1050" s="37"/>
      <c r="AD1050" s="37"/>
      <c r="AE1050" s="37"/>
      <c r="AF1050" s="37"/>
      <c r="AG1050" s="37"/>
      <c r="AH1050" s="37"/>
      <c r="AI1050" s="128"/>
      <c r="AJ1050" s="128"/>
      <c r="AK1050" s="426"/>
      <c r="AL1050" s="128"/>
      <c r="AM1050" s="129"/>
      <c r="AN1050" s="129"/>
      <c r="AO1050" s="129"/>
      <c r="AP1050" s="129"/>
      <c r="AQ1050" s="129"/>
      <c r="AR1050" s="129"/>
      <c r="AS1050" s="129"/>
      <c r="AT1050" s="129"/>
      <c r="AU1050" s="129"/>
      <c r="AV1050" s="425"/>
      <c r="AW1050" s="424"/>
    </row>
    <row r="1051" spans="1:49" x14ac:dyDescent="0.25">
      <c r="A1051" s="91">
        <v>26</v>
      </c>
      <c r="B1051" s="293" t="s">
        <v>302</v>
      </c>
      <c r="C1051" s="296"/>
      <c r="D1051" s="50"/>
      <c r="E1051" s="302" t="s">
        <v>245</v>
      </c>
      <c r="F1051" s="162">
        <v>297</v>
      </c>
      <c r="G1051" s="36">
        <v>210</v>
      </c>
      <c r="H1051" s="10"/>
      <c r="I1051" s="114">
        <v>1</v>
      </c>
      <c r="J1051" s="115"/>
      <c r="K1051" s="115"/>
      <c r="L1051" s="108" t="s">
        <v>8</v>
      </c>
      <c r="M1051" s="109" t="s">
        <v>235</v>
      </c>
      <c r="P1051" s="37"/>
      <c r="Q1051" s="37"/>
      <c r="R1051" s="37"/>
      <c r="S1051" s="37"/>
      <c r="T1051" s="37"/>
      <c r="U1051" s="37"/>
      <c r="V1051" s="37"/>
      <c r="W1051" s="37"/>
      <c r="X1051" s="37"/>
      <c r="Y1051" s="37"/>
      <c r="Z1051" s="37"/>
      <c r="AA1051" s="37"/>
      <c r="AB1051" s="37"/>
      <c r="AC1051" s="37"/>
      <c r="AD1051" s="37"/>
      <c r="AE1051" s="37"/>
      <c r="AF1051" s="37"/>
      <c r="AG1051" s="37"/>
      <c r="AH1051" s="37"/>
      <c r="AI1051" s="128"/>
      <c r="AJ1051" s="128"/>
      <c r="AK1051" s="128"/>
      <c r="AL1051" s="128"/>
      <c r="AM1051" s="129"/>
      <c r="AN1051" s="129"/>
      <c r="AO1051" s="129"/>
      <c r="AP1051" s="129"/>
      <c r="AQ1051" s="129"/>
      <c r="AR1051" s="129"/>
      <c r="AS1051" s="129"/>
      <c r="AT1051" s="129"/>
      <c r="AU1051" s="129"/>
      <c r="AV1051" s="425"/>
      <c r="AW1051" s="424"/>
    </row>
    <row r="1052" spans="1:49" x14ac:dyDescent="0.25">
      <c r="A1052" s="99">
        <f>A1051+1</f>
        <v>27</v>
      </c>
      <c r="B1052" s="294"/>
      <c r="C1052" s="297"/>
      <c r="D1052" s="40"/>
      <c r="E1052" s="300"/>
      <c r="F1052" s="82">
        <v>297</v>
      </c>
      <c r="G1052" s="82">
        <v>210</v>
      </c>
      <c r="H1052" s="8"/>
      <c r="I1052" s="111">
        <v>20</v>
      </c>
      <c r="J1052" s="112"/>
      <c r="K1052" s="112"/>
      <c r="L1052" s="111" t="s">
        <v>26</v>
      </c>
      <c r="M1052" s="97" t="s">
        <v>235</v>
      </c>
      <c r="P1052" s="37"/>
      <c r="Q1052" s="37"/>
      <c r="R1052" s="37"/>
      <c r="S1052" s="37"/>
      <c r="T1052" s="37"/>
      <c r="U1052" s="37"/>
      <c r="V1052" s="37"/>
      <c r="W1052" s="37"/>
      <c r="X1052" s="37"/>
      <c r="Y1052" s="37"/>
      <c r="Z1052" s="37"/>
      <c r="AA1052" s="37"/>
      <c r="AB1052" s="37"/>
      <c r="AC1052" s="37"/>
      <c r="AD1052" s="37"/>
      <c r="AE1052" s="37"/>
      <c r="AF1052" s="37"/>
      <c r="AG1052" s="37"/>
      <c r="AH1052" s="37"/>
      <c r="AI1052" s="128"/>
      <c r="AJ1052" s="128"/>
      <c r="AK1052" s="128"/>
      <c r="AL1052" s="128"/>
      <c r="AM1052" s="129"/>
      <c r="AN1052" s="129"/>
      <c r="AO1052" s="129"/>
      <c r="AP1052" s="129"/>
      <c r="AQ1052" s="129"/>
      <c r="AR1052" s="129"/>
      <c r="AS1052" s="129"/>
      <c r="AT1052" s="129"/>
      <c r="AU1052" s="129"/>
      <c r="AV1052" s="425"/>
      <c r="AW1052" s="424"/>
    </row>
    <row r="1053" spans="1:49" x14ac:dyDescent="0.25">
      <c r="A1053" s="99">
        <f t="shared" ref="A1053:A1073" si="96">A1052+1</f>
        <v>28</v>
      </c>
      <c r="B1053" s="294"/>
      <c r="C1053" s="297"/>
      <c r="D1053" s="47"/>
      <c r="E1053" s="300"/>
      <c r="F1053" s="82">
        <v>297</v>
      </c>
      <c r="G1053" s="82">
        <v>420</v>
      </c>
      <c r="H1053" s="8"/>
      <c r="I1053" s="159">
        <v>7</v>
      </c>
      <c r="J1053" s="156"/>
      <c r="K1053" s="156"/>
      <c r="L1053" s="111" t="s">
        <v>3</v>
      </c>
      <c r="M1053" s="113" t="s">
        <v>236</v>
      </c>
      <c r="P1053" s="37"/>
      <c r="Q1053" s="37"/>
      <c r="R1053" s="37"/>
      <c r="S1053" s="37"/>
      <c r="T1053" s="37"/>
      <c r="U1053" s="37"/>
      <c r="V1053" s="37"/>
      <c r="W1053" s="37"/>
      <c r="X1053" s="37"/>
      <c r="Y1053" s="37"/>
      <c r="Z1053" s="37"/>
      <c r="AA1053" s="37"/>
      <c r="AB1053" s="37"/>
      <c r="AC1053" s="37"/>
      <c r="AD1053" s="37"/>
      <c r="AE1053" s="37"/>
      <c r="AF1053" s="37"/>
      <c r="AG1053" s="37"/>
      <c r="AH1053" s="37"/>
      <c r="AI1053" s="128"/>
      <c r="AJ1053" s="128"/>
      <c r="AK1053" s="128"/>
      <c r="AL1053" s="128"/>
      <c r="AM1053" s="129"/>
      <c r="AN1053" s="129"/>
      <c r="AO1053" s="129"/>
      <c r="AP1053" s="129"/>
      <c r="AQ1053" s="129"/>
      <c r="AR1053" s="129"/>
      <c r="AS1053" s="129"/>
      <c r="AT1053" s="129"/>
      <c r="AU1053" s="129"/>
      <c r="AV1053" s="425"/>
      <c r="AW1053" s="424"/>
    </row>
    <row r="1054" spans="1:49" x14ac:dyDescent="0.25">
      <c r="A1054" s="99">
        <f t="shared" si="96"/>
        <v>29</v>
      </c>
      <c r="B1054" s="294"/>
      <c r="C1054" s="297"/>
      <c r="D1054" s="47"/>
      <c r="E1054" s="300"/>
      <c r="F1054" s="82">
        <v>297</v>
      </c>
      <c r="G1054" s="82">
        <v>210</v>
      </c>
      <c r="H1054" s="8"/>
      <c r="I1054" s="1">
        <v>1</v>
      </c>
      <c r="J1054" s="156"/>
      <c r="K1054" s="156"/>
      <c r="L1054" s="1" t="s">
        <v>8</v>
      </c>
      <c r="M1054" s="97" t="s">
        <v>235</v>
      </c>
      <c r="P1054" s="37"/>
      <c r="Q1054" s="37"/>
      <c r="R1054" s="37"/>
      <c r="S1054" s="37"/>
      <c r="T1054" s="37"/>
      <c r="U1054" s="37"/>
      <c r="V1054" s="37"/>
      <c r="W1054" s="37"/>
      <c r="X1054" s="37"/>
      <c r="Y1054" s="37"/>
      <c r="Z1054" s="37"/>
      <c r="AA1054" s="37"/>
      <c r="AB1054" s="37"/>
      <c r="AC1054" s="37"/>
      <c r="AD1054" s="37"/>
      <c r="AE1054" s="37"/>
      <c r="AF1054" s="37"/>
      <c r="AG1054" s="37"/>
      <c r="AH1054" s="37"/>
      <c r="AI1054" s="128"/>
      <c r="AJ1054" s="128"/>
      <c r="AK1054" s="128"/>
      <c r="AL1054" s="128"/>
      <c r="AM1054" s="129"/>
      <c r="AN1054" s="129"/>
      <c r="AO1054" s="129"/>
      <c r="AP1054" s="129"/>
      <c r="AQ1054" s="129"/>
      <c r="AR1054" s="129"/>
      <c r="AS1054" s="129"/>
      <c r="AT1054" s="129"/>
      <c r="AU1054" s="129"/>
      <c r="AV1054" s="425"/>
      <c r="AW1054" s="424"/>
    </row>
    <row r="1055" spans="1:49" x14ac:dyDescent="0.25">
      <c r="A1055" s="99">
        <f t="shared" si="96"/>
        <v>30</v>
      </c>
      <c r="B1055" s="294"/>
      <c r="C1055" s="297"/>
      <c r="D1055" s="47"/>
      <c r="E1055" s="300"/>
      <c r="F1055" s="176">
        <v>297</v>
      </c>
      <c r="G1055" s="82">
        <v>420</v>
      </c>
      <c r="H1055" s="8"/>
      <c r="I1055" s="159">
        <v>4</v>
      </c>
      <c r="J1055" s="156"/>
      <c r="K1055" s="156"/>
      <c r="L1055" s="1" t="s">
        <v>8</v>
      </c>
      <c r="M1055" s="113" t="s">
        <v>236</v>
      </c>
      <c r="P1055" s="37"/>
      <c r="Q1055" s="37"/>
      <c r="R1055" s="37"/>
      <c r="S1055" s="37"/>
      <c r="T1055" s="37"/>
      <c r="U1055" s="37"/>
      <c r="V1055" s="37"/>
      <c r="W1055" s="37"/>
      <c r="X1055" s="37"/>
      <c r="Y1055" s="37"/>
      <c r="Z1055" s="37"/>
      <c r="AA1055" s="37"/>
      <c r="AB1055" s="37"/>
      <c r="AC1055" s="37"/>
      <c r="AD1055" s="37"/>
      <c r="AE1055" s="37"/>
      <c r="AF1055" s="37"/>
      <c r="AG1055" s="37"/>
      <c r="AH1055" s="37"/>
      <c r="AI1055" s="128"/>
      <c r="AJ1055" s="128"/>
      <c r="AK1055" s="128"/>
      <c r="AL1055" s="128"/>
      <c r="AM1055" s="129"/>
      <c r="AN1055" s="129"/>
      <c r="AO1055" s="129"/>
      <c r="AP1055" s="129"/>
      <c r="AQ1055" s="427"/>
      <c r="AR1055" s="129"/>
      <c r="AS1055" s="129"/>
      <c r="AT1055" s="129"/>
      <c r="AU1055" s="129"/>
      <c r="AV1055" s="425"/>
      <c r="AW1055" s="424"/>
    </row>
    <row r="1056" spans="1:49" x14ac:dyDescent="0.25">
      <c r="A1056" s="99">
        <f t="shared" si="96"/>
        <v>31</v>
      </c>
      <c r="B1056" s="294"/>
      <c r="C1056" s="297"/>
      <c r="D1056" s="47"/>
      <c r="E1056" s="300"/>
      <c r="F1056" s="82">
        <v>297</v>
      </c>
      <c r="G1056" s="82">
        <v>210</v>
      </c>
      <c r="H1056" s="8"/>
      <c r="I1056" s="159">
        <v>8</v>
      </c>
      <c r="J1056" s="156"/>
      <c r="K1056" s="156"/>
      <c r="L1056" s="1" t="s">
        <v>26</v>
      </c>
      <c r="M1056" s="97" t="s">
        <v>235</v>
      </c>
      <c r="P1056" s="37"/>
      <c r="Q1056" s="37"/>
      <c r="R1056" s="37"/>
      <c r="S1056" s="37"/>
      <c r="T1056" s="37"/>
      <c r="U1056" s="37"/>
      <c r="V1056" s="37"/>
      <c r="W1056" s="37"/>
      <c r="X1056" s="37"/>
      <c r="Y1056" s="37"/>
      <c r="Z1056" s="37"/>
      <c r="AA1056" s="37"/>
      <c r="AB1056" s="37"/>
      <c r="AC1056" s="37"/>
      <c r="AD1056" s="37"/>
      <c r="AE1056" s="37"/>
      <c r="AF1056" s="37"/>
      <c r="AG1056" s="37"/>
      <c r="AH1056" s="37"/>
      <c r="AI1056" s="128"/>
      <c r="AJ1056" s="128"/>
      <c r="AK1056" s="428"/>
      <c r="AL1056" s="128"/>
      <c r="AM1056" s="129"/>
      <c r="AN1056" s="129"/>
      <c r="AO1056" s="129"/>
      <c r="AP1056" s="129"/>
      <c r="AQ1056" s="427"/>
      <c r="AR1056" s="129"/>
      <c r="AS1056" s="129"/>
      <c r="AT1056" s="129"/>
      <c r="AU1056" s="129"/>
      <c r="AV1056" s="425"/>
      <c r="AW1056" s="424"/>
    </row>
    <row r="1057" spans="1:49" x14ac:dyDescent="0.25">
      <c r="A1057" s="99">
        <f t="shared" si="96"/>
        <v>32</v>
      </c>
      <c r="B1057" s="294"/>
      <c r="C1057" s="297"/>
      <c r="D1057" s="47" t="s">
        <v>36</v>
      </c>
      <c r="E1057" s="300"/>
      <c r="F1057" s="180">
        <v>297</v>
      </c>
      <c r="G1057" s="180" t="s">
        <v>238</v>
      </c>
      <c r="H1057" s="181"/>
      <c r="I1057" s="83">
        <v>1</v>
      </c>
      <c r="J1057" s="112"/>
      <c r="K1057" s="112"/>
      <c r="L1057" s="194" t="s">
        <v>157</v>
      </c>
      <c r="M1057" s="13" t="s">
        <v>239</v>
      </c>
      <c r="P1057" s="37"/>
      <c r="Q1057" s="37"/>
      <c r="R1057" s="37"/>
      <c r="S1057" s="37"/>
      <c r="T1057" s="37"/>
      <c r="U1057" s="37"/>
      <c r="V1057" s="37"/>
      <c r="W1057" s="37"/>
      <c r="X1057" s="37"/>
      <c r="Y1057" s="37"/>
      <c r="Z1057" s="37"/>
      <c r="AA1057" s="37"/>
      <c r="AB1057" s="37"/>
      <c r="AC1057" s="37"/>
      <c r="AD1057" s="37"/>
      <c r="AE1057" s="37"/>
      <c r="AF1057" s="37"/>
      <c r="AG1057" s="37"/>
      <c r="AH1057" s="37"/>
      <c r="AI1057" s="37"/>
      <c r="AJ1057" s="37"/>
      <c r="AK1057" s="38"/>
      <c r="AL1057" s="38"/>
      <c r="AM1057" s="38"/>
      <c r="AN1057" s="38"/>
      <c r="AO1057" s="38"/>
      <c r="AP1057" s="38"/>
      <c r="AQ1057" s="38"/>
      <c r="AR1057" s="38"/>
      <c r="AS1057" s="38"/>
      <c r="AT1057" s="38"/>
      <c r="AU1057" s="38"/>
      <c r="AV1057" s="421"/>
      <c r="AW1057" s="37"/>
    </row>
    <row r="1058" spans="1:49" ht="15.75" x14ac:dyDescent="0.25">
      <c r="A1058" s="99">
        <f t="shared" si="96"/>
        <v>33</v>
      </c>
      <c r="B1058" s="294"/>
      <c r="C1058" s="297"/>
      <c r="D1058" s="47"/>
      <c r="E1058" s="300"/>
      <c r="F1058" s="176">
        <v>297</v>
      </c>
      <c r="G1058" s="82">
        <v>420</v>
      </c>
      <c r="H1058" s="8"/>
      <c r="I1058" s="159">
        <v>1</v>
      </c>
      <c r="J1058" s="156"/>
      <c r="K1058" s="156"/>
      <c r="L1058" s="1" t="s">
        <v>8</v>
      </c>
      <c r="M1058" s="113" t="s">
        <v>236</v>
      </c>
      <c r="P1058" s="37"/>
      <c r="Q1058" s="37"/>
      <c r="R1058" s="37"/>
      <c r="S1058" s="37"/>
      <c r="T1058" s="37"/>
      <c r="U1058" s="37"/>
      <c r="V1058" s="37"/>
      <c r="W1058" s="37"/>
      <c r="X1058" s="37"/>
      <c r="Y1058" s="37"/>
      <c r="Z1058" s="37"/>
      <c r="AA1058" s="37"/>
      <c r="AB1058" s="37"/>
      <c r="AC1058" s="37"/>
      <c r="AD1058" s="37"/>
      <c r="AE1058" s="37"/>
      <c r="AF1058" s="37"/>
      <c r="AG1058" s="37"/>
      <c r="AH1058" s="37"/>
      <c r="AI1058" s="37"/>
      <c r="AJ1058" s="37"/>
      <c r="AK1058" s="38"/>
      <c r="AL1058" s="38"/>
      <c r="AM1058" s="38"/>
      <c r="AN1058" s="38"/>
      <c r="AO1058" s="38"/>
      <c r="AP1058" s="38"/>
      <c r="AQ1058" s="423"/>
      <c r="AR1058" s="429"/>
      <c r="AS1058" s="429"/>
      <c r="AT1058" s="429"/>
      <c r="AU1058" s="429"/>
      <c r="AV1058" s="430"/>
      <c r="AW1058" s="429"/>
    </row>
    <row r="1059" spans="1:49" x14ac:dyDescent="0.25">
      <c r="A1059" s="99">
        <f t="shared" si="96"/>
        <v>34</v>
      </c>
      <c r="B1059" s="294"/>
      <c r="C1059" s="297"/>
      <c r="D1059" s="47"/>
      <c r="E1059" s="300"/>
      <c r="F1059" s="180">
        <v>297</v>
      </c>
      <c r="G1059" s="180" t="s">
        <v>238</v>
      </c>
      <c r="H1059" s="181"/>
      <c r="I1059" s="83">
        <v>1</v>
      </c>
      <c r="J1059" s="112"/>
      <c r="K1059" s="112"/>
      <c r="L1059" s="111" t="s">
        <v>8</v>
      </c>
      <c r="M1059" s="13" t="s">
        <v>239</v>
      </c>
      <c r="P1059" s="37"/>
      <c r="Q1059" s="37"/>
      <c r="R1059" s="37"/>
      <c r="S1059" s="37"/>
      <c r="T1059" s="37"/>
      <c r="U1059" s="37"/>
      <c r="V1059" s="37"/>
      <c r="W1059" s="37"/>
      <c r="X1059" s="37"/>
      <c r="Y1059" s="37"/>
      <c r="Z1059" s="37"/>
      <c r="AA1059" s="37"/>
      <c r="AB1059" s="37"/>
      <c r="AC1059" s="37"/>
      <c r="AD1059" s="37"/>
      <c r="AE1059" s="37"/>
      <c r="AF1059" s="37"/>
      <c r="AG1059" s="37"/>
      <c r="AH1059" s="37"/>
      <c r="AI1059" s="37"/>
      <c r="AJ1059" s="37"/>
      <c r="AK1059" s="38"/>
      <c r="AL1059" s="38"/>
      <c r="AM1059" s="38"/>
      <c r="AN1059" s="38"/>
      <c r="AO1059" s="38"/>
      <c r="AP1059" s="38"/>
      <c r="AQ1059" s="423"/>
      <c r="AR1059" s="130"/>
      <c r="AS1059" s="130"/>
      <c r="AT1059" s="130"/>
      <c r="AU1059" s="130"/>
      <c r="AV1059" s="431"/>
      <c r="AW1059" s="130"/>
    </row>
    <row r="1060" spans="1:49" ht="15.75" x14ac:dyDescent="0.25">
      <c r="A1060" s="99">
        <f t="shared" si="96"/>
        <v>35</v>
      </c>
      <c r="B1060" s="294"/>
      <c r="C1060" s="297"/>
      <c r="D1060" s="47"/>
      <c r="E1060" s="300"/>
      <c r="F1060" s="176">
        <v>297</v>
      </c>
      <c r="G1060" s="82">
        <v>420</v>
      </c>
      <c r="H1060" s="8"/>
      <c r="I1060" s="159">
        <v>1</v>
      </c>
      <c r="J1060" s="156"/>
      <c r="K1060" s="156"/>
      <c r="L1060" s="1" t="s">
        <v>8</v>
      </c>
      <c r="M1060" s="113" t="s">
        <v>236</v>
      </c>
      <c r="P1060" s="37"/>
      <c r="Q1060" s="37"/>
      <c r="R1060" s="37"/>
      <c r="S1060" s="37"/>
      <c r="T1060" s="37"/>
      <c r="U1060" s="37"/>
      <c r="V1060" s="37"/>
      <c r="W1060" s="37"/>
      <c r="X1060" s="37"/>
      <c r="Y1060" s="37"/>
      <c r="Z1060" s="37"/>
      <c r="AA1060" s="37"/>
      <c r="AB1060" s="37"/>
      <c r="AC1060" s="37"/>
      <c r="AD1060" s="37"/>
      <c r="AE1060" s="37"/>
      <c r="AF1060" s="37"/>
      <c r="AG1060" s="37"/>
      <c r="AH1060" s="37"/>
      <c r="AI1060" s="37"/>
      <c r="AJ1060" s="37"/>
      <c r="AK1060" s="37"/>
      <c r="AL1060" s="37"/>
      <c r="AM1060" s="37"/>
      <c r="AN1060" s="37"/>
      <c r="AO1060" s="37"/>
      <c r="AP1060" s="37"/>
      <c r="AQ1060" s="423"/>
      <c r="AR1060" s="429"/>
      <c r="AS1060" s="429"/>
      <c r="AT1060" s="429"/>
      <c r="AU1060" s="429"/>
      <c r="AV1060" s="430"/>
      <c r="AW1060" s="429"/>
    </row>
    <row r="1061" spans="1:49" x14ac:dyDescent="0.25">
      <c r="A1061" s="99">
        <f t="shared" si="96"/>
        <v>36</v>
      </c>
      <c r="B1061" s="294"/>
      <c r="C1061" s="297"/>
      <c r="D1061" s="47"/>
      <c r="E1061" s="300"/>
      <c r="F1061" s="180">
        <v>297</v>
      </c>
      <c r="G1061" s="180" t="s">
        <v>238</v>
      </c>
      <c r="H1061" s="181"/>
      <c r="I1061" s="83">
        <v>3</v>
      </c>
      <c r="J1061" s="112"/>
      <c r="K1061" s="112"/>
      <c r="L1061" s="111" t="s">
        <v>8</v>
      </c>
      <c r="M1061" s="13" t="s">
        <v>239</v>
      </c>
      <c r="P1061" s="37"/>
      <c r="Q1061" s="37"/>
      <c r="R1061" s="37"/>
      <c r="S1061" s="37"/>
      <c r="T1061" s="37"/>
      <c r="U1061" s="37"/>
      <c r="V1061" s="37"/>
      <c r="W1061" s="37"/>
      <c r="X1061" s="37"/>
      <c r="Y1061" s="37"/>
      <c r="Z1061" s="37"/>
      <c r="AA1061" s="37"/>
      <c r="AB1061" s="37"/>
      <c r="AC1061" s="37"/>
      <c r="AD1061" s="37"/>
      <c r="AE1061" s="37"/>
      <c r="AF1061" s="37"/>
      <c r="AG1061" s="37"/>
      <c r="AH1061" s="37"/>
      <c r="AI1061" s="37"/>
      <c r="AJ1061" s="37"/>
      <c r="AK1061" s="37"/>
      <c r="AL1061" s="37"/>
      <c r="AM1061" s="37"/>
      <c r="AN1061" s="37"/>
      <c r="AO1061" s="37"/>
      <c r="AP1061" s="37"/>
      <c r="AQ1061" s="37"/>
      <c r="AR1061" s="37"/>
      <c r="AS1061" s="37"/>
      <c r="AT1061" s="37"/>
      <c r="AU1061" s="37"/>
      <c r="AV1061" s="37"/>
      <c r="AW1061" s="37"/>
    </row>
    <row r="1062" spans="1:49" x14ac:dyDescent="0.25">
      <c r="A1062" s="99">
        <f t="shared" si="96"/>
        <v>37</v>
      </c>
      <c r="B1062" s="294"/>
      <c r="C1062" s="297"/>
      <c r="D1062" s="47"/>
      <c r="E1062" s="300"/>
      <c r="F1062" s="177">
        <v>420</v>
      </c>
      <c r="G1062" s="82" t="s">
        <v>238</v>
      </c>
      <c r="H1062" s="8"/>
      <c r="I1062" s="159">
        <v>1</v>
      </c>
      <c r="J1062" s="156"/>
      <c r="K1062" s="156"/>
      <c r="L1062" s="1" t="s">
        <v>8</v>
      </c>
      <c r="M1062" s="71" t="s">
        <v>240</v>
      </c>
      <c r="P1062" s="37"/>
      <c r="Q1062" s="37"/>
      <c r="R1062" s="37"/>
      <c r="S1062" s="37"/>
      <c r="T1062" s="37"/>
      <c r="U1062" s="37"/>
      <c r="V1062" s="37"/>
      <c r="W1062" s="37"/>
      <c r="X1062" s="37"/>
      <c r="Y1062" s="37"/>
      <c r="Z1062" s="37"/>
      <c r="AA1062" s="37"/>
      <c r="AB1062" s="37"/>
      <c r="AC1062" s="37"/>
      <c r="AD1062" s="37"/>
      <c r="AE1062" s="37"/>
      <c r="AF1062" s="37"/>
      <c r="AG1062" s="37"/>
      <c r="AH1062" s="37"/>
      <c r="AI1062" s="37"/>
      <c r="AJ1062" s="37"/>
      <c r="AK1062" s="37"/>
      <c r="AL1062" s="37"/>
      <c r="AM1062" s="37"/>
      <c r="AN1062" s="37"/>
      <c r="AO1062" s="37"/>
      <c r="AP1062" s="37"/>
      <c r="AQ1062" s="37"/>
      <c r="AR1062" s="37"/>
      <c r="AS1062" s="37"/>
      <c r="AT1062" s="37"/>
      <c r="AU1062" s="37"/>
      <c r="AV1062" s="37"/>
      <c r="AW1062" s="37"/>
    </row>
    <row r="1063" spans="1:49" x14ac:dyDescent="0.25">
      <c r="A1063" s="99">
        <f t="shared" si="96"/>
        <v>38</v>
      </c>
      <c r="B1063" s="294"/>
      <c r="C1063" s="297"/>
      <c r="D1063" s="47"/>
      <c r="E1063" s="300"/>
      <c r="F1063" s="180">
        <v>297</v>
      </c>
      <c r="G1063" s="180" t="s">
        <v>238</v>
      </c>
      <c r="H1063" s="181"/>
      <c r="I1063" s="83">
        <v>3</v>
      </c>
      <c r="J1063" s="112"/>
      <c r="K1063" s="112"/>
      <c r="L1063" s="111" t="s">
        <v>8</v>
      </c>
      <c r="M1063" s="13" t="s">
        <v>239</v>
      </c>
      <c r="P1063" s="37"/>
      <c r="Q1063" s="37"/>
      <c r="R1063" s="37"/>
      <c r="S1063" s="37"/>
      <c r="T1063" s="37"/>
      <c r="U1063" s="37"/>
      <c r="V1063" s="37"/>
      <c r="W1063" s="37"/>
      <c r="X1063" s="37"/>
      <c r="Y1063" s="37"/>
      <c r="Z1063" s="37"/>
      <c r="AA1063" s="37"/>
      <c r="AB1063" s="37"/>
      <c r="AC1063" s="37"/>
      <c r="AD1063" s="37"/>
      <c r="AE1063" s="37"/>
      <c r="AF1063" s="37"/>
      <c r="AG1063" s="37"/>
      <c r="AH1063" s="37"/>
      <c r="AI1063" s="37"/>
      <c r="AJ1063" s="37"/>
      <c r="AK1063" s="37"/>
      <c r="AL1063" s="37"/>
      <c r="AM1063" s="37"/>
      <c r="AN1063" s="37"/>
      <c r="AO1063" s="37"/>
      <c r="AP1063" s="37"/>
      <c r="AQ1063" s="37"/>
      <c r="AR1063" s="37"/>
      <c r="AS1063" s="37"/>
      <c r="AT1063" s="37"/>
      <c r="AU1063" s="37"/>
      <c r="AV1063" s="432"/>
      <c r="AW1063" s="37"/>
    </row>
    <row r="1064" spans="1:49" x14ac:dyDescent="0.25">
      <c r="A1064" s="99">
        <f t="shared" si="96"/>
        <v>39</v>
      </c>
      <c r="B1064" s="294"/>
      <c r="C1064" s="297"/>
      <c r="D1064" s="47"/>
      <c r="E1064" s="300"/>
      <c r="F1064" s="176">
        <v>297</v>
      </c>
      <c r="G1064" s="82">
        <v>420</v>
      </c>
      <c r="H1064" s="8"/>
      <c r="I1064" s="159">
        <v>1</v>
      </c>
      <c r="J1064" s="156"/>
      <c r="K1064" s="156"/>
      <c r="L1064" s="1" t="s">
        <v>8</v>
      </c>
      <c r="M1064" s="113" t="s">
        <v>236</v>
      </c>
    </row>
    <row r="1065" spans="1:49" x14ac:dyDescent="0.25">
      <c r="A1065" s="99">
        <f t="shared" si="96"/>
        <v>40</v>
      </c>
      <c r="B1065" s="294"/>
      <c r="C1065" s="297"/>
      <c r="D1065" s="47"/>
      <c r="E1065" s="300"/>
      <c r="F1065" s="180">
        <v>297</v>
      </c>
      <c r="G1065" s="180" t="s">
        <v>238</v>
      </c>
      <c r="H1065" s="181"/>
      <c r="I1065" s="83">
        <v>2</v>
      </c>
      <c r="J1065" s="112"/>
      <c r="K1065" s="112"/>
      <c r="L1065" s="111" t="s">
        <v>8</v>
      </c>
      <c r="M1065" s="13" t="s">
        <v>239</v>
      </c>
    </row>
    <row r="1066" spans="1:49" x14ac:dyDescent="0.25">
      <c r="A1066" s="99">
        <f t="shared" si="96"/>
        <v>41</v>
      </c>
      <c r="B1066" s="294"/>
      <c r="C1066" s="297"/>
      <c r="D1066" s="47"/>
      <c r="E1066" s="300"/>
      <c r="F1066" s="176">
        <v>297</v>
      </c>
      <c r="G1066" s="82">
        <v>420</v>
      </c>
      <c r="H1066" s="8"/>
      <c r="I1066" s="159">
        <v>1</v>
      </c>
      <c r="J1066" s="156"/>
      <c r="K1066" s="156"/>
      <c r="L1066" s="1" t="s">
        <v>8</v>
      </c>
      <c r="M1066" s="113" t="s">
        <v>236</v>
      </c>
    </row>
    <row r="1067" spans="1:49" x14ac:dyDescent="0.25">
      <c r="A1067" s="99">
        <f t="shared" si="96"/>
        <v>42</v>
      </c>
      <c r="B1067" s="294"/>
      <c r="C1067" s="297"/>
      <c r="D1067" s="47"/>
      <c r="E1067" s="300"/>
      <c r="F1067" s="180">
        <v>297</v>
      </c>
      <c r="G1067" s="180" t="s">
        <v>238</v>
      </c>
      <c r="H1067" s="181"/>
      <c r="I1067" s="83">
        <v>11</v>
      </c>
      <c r="J1067" s="112"/>
      <c r="K1067" s="112"/>
      <c r="L1067" s="111" t="s">
        <v>8</v>
      </c>
      <c r="M1067" s="13" t="s">
        <v>239</v>
      </c>
    </row>
    <row r="1068" spans="1:49" x14ac:dyDescent="0.25">
      <c r="A1068" s="99">
        <f t="shared" si="96"/>
        <v>43</v>
      </c>
      <c r="B1068" s="294"/>
      <c r="C1068" s="297"/>
      <c r="D1068" s="47"/>
      <c r="E1068" s="300"/>
      <c r="F1068" s="177">
        <v>594</v>
      </c>
      <c r="G1068" s="82" t="s">
        <v>238</v>
      </c>
      <c r="H1068" s="8"/>
      <c r="I1068" s="159">
        <v>1</v>
      </c>
      <c r="J1068" s="156"/>
      <c r="K1068" s="156"/>
      <c r="L1068" s="1" t="s">
        <v>8</v>
      </c>
      <c r="M1068" s="71" t="s">
        <v>242</v>
      </c>
    </row>
    <row r="1069" spans="1:49" x14ac:dyDescent="0.25">
      <c r="A1069" s="99">
        <f t="shared" si="96"/>
        <v>44</v>
      </c>
      <c r="B1069" s="294"/>
      <c r="C1069" s="297"/>
      <c r="D1069" s="47"/>
      <c r="E1069" s="300"/>
      <c r="F1069" s="176">
        <v>297</v>
      </c>
      <c r="G1069" s="82">
        <v>420</v>
      </c>
      <c r="H1069" s="8"/>
      <c r="I1069" s="159">
        <v>1</v>
      </c>
      <c r="J1069" s="156"/>
      <c r="K1069" s="156"/>
      <c r="L1069" s="1" t="s">
        <v>8</v>
      </c>
      <c r="M1069" s="113" t="s">
        <v>236</v>
      </c>
    </row>
    <row r="1070" spans="1:49" x14ac:dyDescent="0.25">
      <c r="A1070" s="99">
        <f t="shared" si="96"/>
        <v>45</v>
      </c>
      <c r="B1070" s="294"/>
      <c r="C1070" s="297"/>
      <c r="D1070" s="47"/>
      <c r="E1070" s="300"/>
      <c r="F1070" s="180">
        <v>297</v>
      </c>
      <c r="G1070" s="180" t="s">
        <v>238</v>
      </c>
      <c r="H1070" s="181"/>
      <c r="I1070" s="83">
        <v>1</v>
      </c>
      <c r="J1070" s="112"/>
      <c r="K1070" s="112"/>
      <c r="L1070" s="111" t="s">
        <v>8</v>
      </c>
      <c r="M1070" s="13" t="s">
        <v>239</v>
      </c>
    </row>
    <row r="1071" spans="1:49" x14ac:dyDescent="0.25">
      <c r="A1071" s="99">
        <f t="shared" si="96"/>
        <v>46</v>
      </c>
      <c r="B1071" s="294"/>
      <c r="C1071" s="297"/>
      <c r="D1071" s="47"/>
      <c r="E1071" s="300"/>
      <c r="F1071" s="176">
        <v>297</v>
      </c>
      <c r="G1071" s="82">
        <v>420</v>
      </c>
      <c r="H1071" s="8"/>
      <c r="I1071" s="159">
        <v>1</v>
      </c>
      <c r="J1071" s="156"/>
      <c r="K1071" s="156"/>
      <c r="L1071" s="1" t="s">
        <v>26</v>
      </c>
      <c r="M1071" s="113" t="s">
        <v>236</v>
      </c>
    </row>
    <row r="1072" spans="1:49" x14ac:dyDescent="0.25">
      <c r="A1072" s="99">
        <f t="shared" si="96"/>
        <v>47</v>
      </c>
      <c r="B1072" s="294"/>
      <c r="C1072" s="297"/>
      <c r="D1072" s="47"/>
      <c r="E1072" s="300"/>
      <c r="F1072" s="180">
        <v>297</v>
      </c>
      <c r="G1072" s="180" t="s">
        <v>238</v>
      </c>
      <c r="H1072" s="181"/>
      <c r="I1072" s="83">
        <v>1</v>
      </c>
      <c r="J1072" s="112"/>
      <c r="K1072" s="112"/>
      <c r="L1072" s="111" t="s">
        <v>26</v>
      </c>
      <c r="M1072" s="13" t="s">
        <v>239</v>
      </c>
    </row>
    <row r="1073" spans="1:13" ht="15.75" thickBot="1" x14ac:dyDescent="0.3">
      <c r="A1073" s="184">
        <f t="shared" si="96"/>
        <v>48</v>
      </c>
      <c r="B1073" s="295"/>
      <c r="C1073" s="298"/>
      <c r="D1073" s="51"/>
      <c r="E1073" s="301"/>
      <c r="F1073" s="182">
        <v>297</v>
      </c>
      <c r="G1073" s="178">
        <v>420</v>
      </c>
      <c r="H1073" s="15"/>
      <c r="I1073" s="160">
        <v>16</v>
      </c>
      <c r="J1073" s="63"/>
      <c r="K1073" s="63"/>
      <c r="L1073" s="157" t="s">
        <v>26</v>
      </c>
      <c r="M1073" s="183" t="s">
        <v>236</v>
      </c>
    </row>
  </sheetData>
  <mergeCells count="300">
    <mergeCell ref="B405:B406"/>
    <mergeCell ref="C405:C406"/>
    <mergeCell ref="E405:E406"/>
    <mergeCell ref="B415:B416"/>
    <mergeCell ref="K4:K5"/>
    <mergeCell ref="B869:M869"/>
    <mergeCell ref="C532:C534"/>
    <mergeCell ref="B532:B534"/>
    <mergeCell ref="E532:E534"/>
    <mergeCell ref="B535:B543"/>
    <mergeCell ref="C535:C543"/>
    <mergeCell ref="E535:E543"/>
    <mergeCell ref="B544:B547"/>
    <mergeCell ref="C544:C547"/>
    <mergeCell ref="E544:E547"/>
    <mergeCell ref="C843:C868"/>
    <mergeCell ref="E843:E868"/>
    <mergeCell ref="B843:B868"/>
    <mergeCell ref="B549:B564"/>
    <mergeCell ref="C549:C564"/>
    <mergeCell ref="E549:E564"/>
    <mergeCell ref="C565:C568"/>
    <mergeCell ref="E565:E568"/>
    <mergeCell ref="B565:B568"/>
    <mergeCell ref="B413:B414"/>
    <mergeCell ref="C413:C414"/>
    <mergeCell ref="E413:E414"/>
    <mergeCell ref="B411:B412"/>
    <mergeCell ref="C411:C412"/>
    <mergeCell ref="E411:E412"/>
    <mergeCell ref="C409:C410"/>
    <mergeCell ref="B409:B410"/>
    <mergeCell ref="E409:E410"/>
    <mergeCell ref="E407:E408"/>
    <mergeCell ref="B683:B720"/>
    <mergeCell ref="C569:C591"/>
    <mergeCell ref="E569:E591"/>
    <mergeCell ref="C592:C615"/>
    <mergeCell ref="E592:E615"/>
    <mergeCell ref="E309:E312"/>
    <mergeCell ref="C313:C316"/>
    <mergeCell ref="E313:E316"/>
    <mergeCell ref="C317:C320"/>
    <mergeCell ref="E317:E320"/>
    <mergeCell ref="C321:C324"/>
    <mergeCell ref="E321:E324"/>
    <mergeCell ref="E325:E328"/>
    <mergeCell ref="C325:C328"/>
    <mergeCell ref="E329:E332"/>
    <mergeCell ref="C333:C336"/>
    <mergeCell ref="E333:E336"/>
    <mergeCell ref="C337:C340"/>
    <mergeCell ref="E337:E340"/>
    <mergeCell ref="C341:C344"/>
    <mergeCell ref="E341:E344"/>
    <mergeCell ref="C415:C416"/>
    <mergeCell ref="E415:E416"/>
    <mergeCell ref="B417:B418"/>
    <mergeCell ref="B116:B146"/>
    <mergeCell ref="E116:E146"/>
    <mergeCell ref="C116:C146"/>
    <mergeCell ref="B255:M255"/>
    <mergeCell ref="E147:E178"/>
    <mergeCell ref="E380:E386"/>
    <mergeCell ref="C147:C178"/>
    <mergeCell ref="E206:E234"/>
    <mergeCell ref="B147:B178"/>
    <mergeCell ref="B206:B234"/>
    <mergeCell ref="B235:B254"/>
    <mergeCell ref="C206:C234"/>
    <mergeCell ref="C235:C254"/>
    <mergeCell ref="C380:C386"/>
    <mergeCell ref="B345:B348"/>
    <mergeCell ref="B341:B344"/>
    <mergeCell ref="B337:B340"/>
    <mergeCell ref="B333:B336"/>
    <mergeCell ref="B329:B332"/>
    <mergeCell ref="B325:B328"/>
    <mergeCell ref="B321:B324"/>
    <mergeCell ref="B407:B408"/>
    <mergeCell ref="C407:C408"/>
    <mergeCell ref="E420:E444"/>
    <mergeCell ref="B419:M419"/>
    <mergeCell ref="B281:B283"/>
    <mergeCell ref="B284:B286"/>
    <mergeCell ref="B287:B290"/>
    <mergeCell ref="B291:B293"/>
    <mergeCell ref="B294:B297"/>
    <mergeCell ref="B298:B301"/>
    <mergeCell ref="B302:B304"/>
    <mergeCell ref="C401:C402"/>
    <mergeCell ref="B305:B308"/>
    <mergeCell ref="B380:B386"/>
    <mergeCell ref="B395:B396"/>
    <mergeCell ref="E401:E402"/>
    <mergeCell ref="C417:C418"/>
    <mergeCell ref="E417:E418"/>
    <mergeCell ref="B420:B444"/>
    <mergeCell ref="C284:C286"/>
    <mergeCell ref="B397:B398"/>
    <mergeCell ref="C281:C283"/>
    <mergeCell ref="C403:C404"/>
    <mergeCell ref="C420:C444"/>
    <mergeCell ref="C309:C312"/>
    <mergeCell ref="C329:C332"/>
    <mergeCell ref="C179:C205"/>
    <mergeCell ref="L4:L5"/>
    <mergeCell ref="I4:I5"/>
    <mergeCell ref="B114:M114"/>
    <mergeCell ref="B11:B16"/>
    <mergeCell ref="E11:E16"/>
    <mergeCell ref="E17:E50"/>
    <mergeCell ref="E51:E85"/>
    <mergeCell ref="B17:B50"/>
    <mergeCell ref="B51:B85"/>
    <mergeCell ref="C17:C50"/>
    <mergeCell ref="C51:C85"/>
    <mergeCell ref="M4:M5"/>
    <mergeCell ref="B4:B5"/>
    <mergeCell ref="C4:C5"/>
    <mergeCell ref="E4:E5"/>
    <mergeCell ref="F4:H4"/>
    <mergeCell ref="B6:M6"/>
    <mergeCell ref="J4:J5"/>
    <mergeCell ref="C86:C113"/>
    <mergeCell ref="E86:E113"/>
    <mergeCell ref="B86:B113"/>
    <mergeCell ref="B179:B205"/>
    <mergeCell ref="C480:C514"/>
    <mergeCell ref="C633:C646"/>
    <mergeCell ref="B317:B320"/>
    <mergeCell ref="E235:E254"/>
    <mergeCell ref="C11:C16"/>
    <mergeCell ref="E395:E396"/>
    <mergeCell ref="C397:C398"/>
    <mergeCell ref="C399:C400"/>
    <mergeCell ref="C287:C290"/>
    <mergeCell ref="C291:C293"/>
    <mergeCell ref="C294:C297"/>
    <mergeCell ref="C298:C301"/>
    <mergeCell ref="C302:C304"/>
    <mergeCell ref="E397:E398"/>
    <mergeCell ref="E399:E400"/>
    <mergeCell ref="C305:C308"/>
    <mergeCell ref="C395:C396"/>
    <mergeCell ref="E281:E283"/>
    <mergeCell ref="E284:E286"/>
    <mergeCell ref="E287:E290"/>
    <mergeCell ref="E291:E293"/>
    <mergeCell ref="E294:E297"/>
    <mergeCell ref="E298:E301"/>
    <mergeCell ref="E302:E304"/>
    <mergeCell ref="E616:E631"/>
    <mergeCell ref="B633:B646"/>
    <mergeCell ref="E179:E205"/>
    <mergeCell ref="C881:C885"/>
    <mergeCell ref="B722:B764"/>
    <mergeCell ref="B768:B770"/>
    <mergeCell ref="B771:B806"/>
    <mergeCell ref="B480:B514"/>
    <mergeCell ref="B515:M515"/>
    <mergeCell ref="B516:B527"/>
    <mergeCell ref="E516:E527"/>
    <mergeCell ref="B445:B479"/>
    <mergeCell ref="E445:E479"/>
    <mergeCell ref="E480:E514"/>
    <mergeCell ref="B881:B885"/>
    <mergeCell ref="E875:E879"/>
    <mergeCell ref="E881:E885"/>
    <mergeCell ref="B721:M721"/>
    <mergeCell ref="B765:M765"/>
    <mergeCell ref="B871:M871"/>
    <mergeCell ref="B873:M873"/>
    <mergeCell ref="B875:B879"/>
    <mergeCell ref="B807:B842"/>
    <mergeCell ref="C445:C479"/>
    <mergeCell ref="A2:M2"/>
    <mergeCell ref="B984:M984"/>
    <mergeCell ref="C356:C358"/>
    <mergeCell ref="E356:E358"/>
    <mergeCell ref="B356:B358"/>
    <mergeCell ref="B349:B351"/>
    <mergeCell ref="C349:C351"/>
    <mergeCell ref="E349:E351"/>
    <mergeCell ref="B313:B316"/>
    <mergeCell ref="B309:B312"/>
    <mergeCell ref="C377:C379"/>
    <mergeCell ref="E377:E379"/>
    <mergeCell ref="B377:B379"/>
    <mergeCell ref="C352:C355"/>
    <mergeCell ref="E352:E355"/>
    <mergeCell ref="B352:B355"/>
    <mergeCell ref="B366:B368"/>
    <mergeCell ref="E633:E646"/>
    <mergeCell ref="C768:C770"/>
    <mergeCell ref="C771:C806"/>
    <mergeCell ref="E771:E806"/>
    <mergeCell ref="C807:C842"/>
    <mergeCell ref="E807:E842"/>
    <mergeCell ref="C875:C879"/>
    <mergeCell ref="E768:E770"/>
    <mergeCell ref="C766:C767"/>
    <mergeCell ref="B647:B682"/>
    <mergeCell ref="B363:B365"/>
    <mergeCell ref="C363:C365"/>
    <mergeCell ref="E363:E365"/>
    <mergeCell ref="C359:C362"/>
    <mergeCell ref="B359:B362"/>
    <mergeCell ref="E359:E362"/>
    <mergeCell ref="E403:E404"/>
    <mergeCell ref="B399:B400"/>
    <mergeCell ref="B401:B402"/>
    <mergeCell ref="B403:B404"/>
    <mergeCell ref="C516:C527"/>
    <mergeCell ref="C647:C682"/>
    <mergeCell ref="E647:E682"/>
    <mergeCell ref="E683:E720"/>
    <mergeCell ref="C683:C720"/>
    <mergeCell ref="B548:M548"/>
    <mergeCell ref="B616:B631"/>
    <mergeCell ref="B592:B615"/>
    <mergeCell ref="B569:B591"/>
    <mergeCell ref="B632:M632"/>
    <mergeCell ref="C616:C631"/>
    <mergeCell ref="B256:B258"/>
    <mergeCell ref="C256:C258"/>
    <mergeCell ref="E256:E258"/>
    <mergeCell ref="B259:B261"/>
    <mergeCell ref="C259:C261"/>
    <mergeCell ref="E259:E261"/>
    <mergeCell ref="B262:B265"/>
    <mergeCell ref="C262:C265"/>
    <mergeCell ref="E262:E265"/>
    <mergeCell ref="B266:B269"/>
    <mergeCell ref="C266:C269"/>
    <mergeCell ref="E266:E269"/>
    <mergeCell ref="B270:B273"/>
    <mergeCell ref="C270:C273"/>
    <mergeCell ref="E270:E273"/>
    <mergeCell ref="B274:B277"/>
    <mergeCell ref="C274:C277"/>
    <mergeCell ref="E274:E277"/>
    <mergeCell ref="B766:B767"/>
    <mergeCell ref="C722:C764"/>
    <mergeCell ref="E722:E764"/>
    <mergeCell ref="E766:E767"/>
    <mergeCell ref="B278:B280"/>
    <mergeCell ref="C278:C280"/>
    <mergeCell ref="E278:E280"/>
    <mergeCell ref="B387:B388"/>
    <mergeCell ref="C387:C388"/>
    <mergeCell ref="E387:E388"/>
    <mergeCell ref="B389:B390"/>
    <mergeCell ref="C389:C390"/>
    <mergeCell ref="E389:E390"/>
    <mergeCell ref="C366:C368"/>
    <mergeCell ref="E366:E368"/>
    <mergeCell ref="B373:B376"/>
    <mergeCell ref="C373:C376"/>
    <mergeCell ref="E373:E376"/>
    <mergeCell ref="C369:C372"/>
    <mergeCell ref="E369:E372"/>
    <mergeCell ref="B369:B372"/>
    <mergeCell ref="E305:E308"/>
    <mergeCell ref="C345:C348"/>
    <mergeCell ref="E345:E348"/>
    <mergeCell ref="B1050:M1050"/>
    <mergeCell ref="B1051:B1073"/>
    <mergeCell ref="C1051:C1073"/>
    <mergeCell ref="E1051:E1073"/>
    <mergeCell ref="B391:B392"/>
    <mergeCell ref="C391:C392"/>
    <mergeCell ref="E391:E392"/>
    <mergeCell ref="B393:B394"/>
    <mergeCell ref="C393:C394"/>
    <mergeCell ref="E393:E394"/>
    <mergeCell ref="B1023:M1023"/>
    <mergeCell ref="B1024:B1032"/>
    <mergeCell ref="C1024:C1032"/>
    <mergeCell ref="E1024:E1032"/>
    <mergeCell ref="B985:B1014"/>
    <mergeCell ref="C985:C1014"/>
    <mergeCell ref="E985:E1014"/>
    <mergeCell ref="B528:B531"/>
    <mergeCell ref="C528:C531"/>
    <mergeCell ref="E528:E531"/>
    <mergeCell ref="B899:M899"/>
    <mergeCell ref="B900:B983"/>
    <mergeCell ref="C900:C983"/>
    <mergeCell ref="E900:E983"/>
    <mergeCell ref="B887:M887"/>
    <mergeCell ref="B888:B896"/>
    <mergeCell ref="C888:C896"/>
    <mergeCell ref="E888:E896"/>
    <mergeCell ref="B1033:B1039"/>
    <mergeCell ref="C1033:C1039"/>
    <mergeCell ref="E1033:E1039"/>
    <mergeCell ref="B1040:B1049"/>
    <mergeCell ref="C1040:C1049"/>
    <mergeCell ref="E1040:E1049"/>
  </mergeCells>
  <pageMargins left="0.7" right="0.7" top="0.75" bottom="0.75" header="0.3" footer="0.3"/>
  <pageSetup paperSize="8" scale="2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2020-02-21T12:07:15Z</dcterms:modified>
</cp:coreProperties>
</file>