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610" firstSheet="1" activeTab="3"/>
  </bookViews>
  <sheets>
    <sheet name="Podstawowe Usługi Serwisowe A" sheetId="1" r:id="rId1"/>
    <sheet name="Przeglądy okresowe B" sheetId="4" r:id="rId2"/>
    <sheet name="Typowe naprawy i usługi C" sheetId="3" r:id="rId3"/>
    <sheet name="Pozostałe naprawy D" sheetId="5" r:id="rId4"/>
    <sheet name="Materialy Eksploatacyjne E" sheetId="7" r:id="rId5"/>
  </sheets>
  <definedNames>
    <definedName name="_xlnm.Print_Area" localSheetId="4">'Materialy Eksploatacyjne E'!$A$1:$E$72</definedName>
    <definedName name="_xlnm.Print_Area" localSheetId="0">'Podstawowe Usługi Serwisowe A'!$A$1:$E$30</definedName>
    <definedName name="_xlnm.Print_Area" localSheetId="3">'Pozostałe naprawy D'!$A$1:$F$18</definedName>
    <definedName name="_xlnm.Print_Area" localSheetId="1">'Przeglądy okresowe B'!$A$1:$F$32</definedName>
    <definedName name="_xlnm.Print_Area" localSheetId="2">'Typowe naprawy i usługi C'!$A$1:$E$63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7" l="1"/>
  <c r="E23" i="7"/>
  <c r="E9" i="7"/>
  <c r="E10" i="7"/>
  <c r="E11" i="7"/>
  <c r="E12" i="7"/>
  <c r="E13" i="7"/>
  <c r="E14" i="7"/>
  <c r="E15" i="7"/>
  <c r="E16" i="7"/>
  <c r="E8" i="7"/>
  <c r="E25" i="7" l="1"/>
  <c r="E17" i="7"/>
  <c r="E6" i="5"/>
  <c r="F6" i="5" s="1"/>
  <c r="E14" i="1"/>
  <c r="E52" i="3" l="1"/>
  <c r="E49" i="3"/>
  <c r="E50" i="3"/>
  <c r="E51" i="3"/>
  <c r="E42" i="3"/>
  <c r="E43" i="3"/>
  <c r="E44" i="3"/>
  <c r="E34" i="3"/>
  <c r="E35" i="3"/>
  <c r="E36" i="3"/>
  <c r="E37" i="3"/>
  <c r="E25" i="3"/>
  <c r="E26" i="3"/>
  <c r="E27" i="3"/>
  <c r="E28" i="3"/>
  <c r="E16" i="3"/>
  <c r="E17" i="3"/>
  <c r="E18" i="3"/>
  <c r="E19" i="3"/>
  <c r="E8" i="3"/>
  <c r="E9" i="3"/>
  <c r="E10" i="3"/>
  <c r="E11" i="3"/>
  <c r="F7" i="5" l="1"/>
  <c r="E54" i="3" l="1"/>
</calcChain>
</file>

<file path=xl/sharedStrings.xml><?xml version="1.0" encoding="utf-8"?>
<sst xmlns="http://schemas.openxmlformats.org/spreadsheetml/2006/main" count="217" uniqueCount="116">
  <si>
    <t>Lp.</t>
  </si>
  <si>
    <t>Opis usługi</t>
  </si>
  <si>
    <t>Ilość</t>
  </si>
  <si>
    <t xml:space="preserve">Cena jednostkowa  netto   </t>
  </si>
  <si>
    <t>[ zł ]</t>
  </si>
  <si>
    <t>Wartość  netto                    [ zł ]</t>
  </si>
  <si>
    <t>1.</t>
  </si>
  <si>
    <r>
      <t xml:space="preserve">Okresowe badania techniczne na stacji kontroli pojazdów: samochody osobowe oraz ciężarowe do 3,5t dopuszczalnej masy całkowitej </t>
    </r>
    <r>
      <rPr>
        <vertAlign val="superscript"/>
        <sz val="8"/>
        <color theme="1"/>
        <rFont val="Verdana"/>
        <family val="2"/>
        <charset val="238"/>
      </rPr>
      <t>1)</t>
    </r>
  </si>
  <si>
    <t>3.</t>
  </si>
  <si>
    <t>Naprawa jednej opony (demontaż, montaż, wyważanie) samochody osobowe i ciężarowe do 3,5 t</t>
  </si>
  <si>
    <t>4.</t>
  </si>
  <si>
    <t>5.</t>
  </si>
  <si>
    <t>2.</t>
  </si>
  <si>
    <t>FORMULARZ CENOWY</t>
  </si>
  <si>
    <t>Część A. Podstawowe Usługi Serwisowe</t>
  </si>
  <si>
    <t>(Nazwa Wykonawcy)</t>
  </si>
  <si>
    <t>Uwaga:</t>
  </si>
  <si>
    <t>Rzeczywista ilość usług uzależniona będzie od ilości posiadanych samochodów, których ilość może ulec zmianie w okresie trwania umowy.</t>
  </si>
  <si>
    <r>
      <rPr>
        <sz val="8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Należy podać ceny urzędowe. Cena ta może ulec zmianie w przypadku zmiany ceny urzędowej.                             </t>
    </r>
  </si>
  <si>
    <t>Rodzaj pojazdu - marka i typ</t>
  </si>
  <si>
    <t>kol. 3 * kol.4</t>
  </si>
  <si>
    <t>I. Kompletna wymiana rozrządu z częściami:</t>
  </si>
  <si>
    <t>6.</t>
  </si>
  <si>
    <t>7.</t>
  </si>
  <si>
    <t>8.</t>
  </si>
  <si>
    <t>9.</t>
  </si>
  <si>
    <t>SUMA:</t>
  </si>
  <si>
    <t>II. Sprawdzenie i regulacja geometrii przedniego zawieszenia:</t>
  </si>
  <si>
    <t>III. Serwis klimatyzacji:</t>
  </si>
  <si>
    <t>VII. Diagnostyka silnika:</t>
  </si>
  <si>
    <t>Razem netto (część C poz. I-VII):</t>
  </si>
  <si>
    <t xml:space="preserve">                                                           </t>
  </si>
  <si>
    <t>Podpis Wykonawcy/Pełnomocnika)</t>
  </si>
  <si>
    <t xml:space="preserve"> Wymiana oleju (łącznie z materiałami), filtra oleju (łącznie z materiałami), filtra powietrza (łącznie z materiałami), filtra paliwa (łącznie z materiałami);</t>
  </si>
  <si>
    <t>Sprawdzenie i regulacja hamulca ręcznego. Skok jałowy pedała hamulca, luz w układzie kierowniczym;</t>
  </si>
  <si>
    <t>Sprawdzenie układu hamulcowego - klocki, tarcze, bębny, szczęki hamulcowe, korektor siły hamowania, stan osłon przegubów i luzów w przednim zawieszeniu;</t>
  </si>
  <si>
    <t>Szczelność - silnika, skrzyni biegów, tylny most, układ chłodzenia, układ paliwowy, układ hamulcowy, układ wydechowy, układ kierowniczy, naciągów pasków klinowych, położenia pedała sprzęgła, skok dźwigni hamulca.</t>
  </si>
  <si>
    <t>Olej Silnikowy</t>
  </si>
  <si>
    <t>Ilość wymian</t>
  </si>
  <si>
    <t>kol. 4 * kol.5</t>
  </si>
  <si>
    <t>LP.</t>
  </si>
  <si>
    <t>PLANOWANA ILOŚĆ ROBOCZOGODZIN W TRAKCIE TRWANIA UMOWY</t>
  </si>
  <si>
    <t>CENA JEDNOSTKOWA NETTO ZA ROBOCZOGODZINĘ</t>
  </si>
  <si>
    <t>WARTOŚĆ ROBOCIZNY NETTO</t>
  </si>
  <si>
    <t xml:space="preserve">PLANOWANA WARTOŚĆ </t>
  </si>
  <si>
    <t>WARTOŚĆ NETTO</t>
  </si>
  <si>
    <t>4. [kol.2*kol.3]</t>
  </si>
  <si>
    <t>5. [1,5*kol.4]</t>
  </si>
  <si>
    <t>6.                             [kol. 4+kol.5}</t>
  </si>
  <si>
    <t xml:space="preserve">* Inne czynności naprawcze i usługi serwisowe nie wymienione w części A do C będą rozliczane jako suma kosztów robocizny (liczonej jako iloczyn ilości roboczogodzin i stawki) i materiałów użytych do tych czynności. </t>
  </si>
  <si>
    <t>Ze względu na brak możliwości przewidzenia zakresu „Pozostałych napraw i usług serwisowych”, a przede wszystkim czasochłonności i niezbędnych materiałów i części założono dla potrzeb ustalenia ceny ofertowej i  umownej:</t>
  </si>
  <si>
    <t xml:space="preserve"> - orientacyjna wartość materiałów i części  - **współczynnik uwzględnia założenie iż 60% ceny za wykonanie przedmiotu zamówienia – pozostałych napraw i usług serwisowych stanowić będzie cena za materiały.</t>
  </si>
  <si>
    <t>V. Wymiana klocków hamulcowych z klockami (przód):</t>
  </si>
  <si>
    <t>VI. Wymiana tarcz hamulcowych z tarczami i klockami (przód):</t>
  </si>
  <si>
    <t>Załącznik nr 2</t>
  </si>
  <si>
    <r>
      <rPr>
        <b/>
        <vertAlign val="superscript"/>
        <sz val="11"/>
        <color theme="1"/>
        <rFont val="Calibri"/>
        <family val="2"/>
        <charset val="238"/>
        <scheme val="minor"/>
      </rPr>
      <t>1)</t>
    </r>
    <r>
      <rPr>
        <b/>
        <sz val="11"/>
        <color theme="1"/>
        <rFont val="Calibri"/>
        <family val="2"/>
        <charset val="238"/>
        <scheme val="minor"/>
      </rPr>
      <t xml:space="preserve"> Zaoferowane wycieraczki do szyb, muszą spełniać następujące parametry:</t>
    </r>
  </si>
  <si>
    <t>- bezprzegubowa</t>
  </si>
  <si>
    <t>- najwyższa jakość wykonania</t>
  </si>
  <si>
    <t>- wycieraczki w kaształcie spojlera (lepsza aerodynamika)</t>
  </si>
  <si>
    <t>- bezgłośna praca</t>
  </si>
  <si>
    <t>- czyszczenie bez smug</t>
  </si>
  <si>
    <t>- odporne na korozję</t>
  </si>
  <si>
    <t>Rodzaj płynu</t>
  </si>
  <si>
    <t xml:space="preserve"> netto (poz. 1 - 2)</t>
  </si>
  <si>
    <t>I - Wycieraczki kpl. przód wraz z wymianą</t>
  </si>
  <si>
    <t>II - zakup płynów do spryskiwaczy</t>
  </si>
  <si>
    <t>Część E. Materiały eksploatacyjne.</t>
  </si>
  <si>
    <r>
      <t>Część B. Typowe usługi - przeglądy okresowe</t>
    </r>
    <r>
      <rPr>
        <b/>
        <sz val="8"/>
        <color theme="1"/>
        <rFont val="Verdana"/>
        <family val="2"/>
        <charset val="238"/>
      </rPr>
      <t xml:space="preserve"> </t>
    </r>
    <r>
      <rPr>
        <b/>
        <vertAlign val="superscript"/>
        <sz val="8"/>
        <color theme="1"/>
        <rFont val="Verdana"/>
        <family val="2"/>
        <charset val="238"/>
      </rPr>
      <t>1)</t>
    </r>
    <r>
      <rPr>
        <b/>
        <sz val="8"/>
        <color theme="1"/>
        <rFont val="Verdana"/>
        <family val="2"/>
        <charset val="238"/>
      </rPr>
      <t>.</t>
    </r>
  </si>
  <si>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1) </t>
    </r>
    <r>
      <rPr>
        <b/>
        <sz val="11"/>
        <color theme="1"/>
        <rFont val="Calibri"/>
        <family val="2"/>
        <charset val="238"/>
        <scheme val="minor"/>
      </rPr>
      <t>Przegląd okresowy składa się z następujących czynności:</t>
    </r>
  </si>
  <si>
    <r>
      <t>Część C. Typowe naprawy i usługi serwisowe.</t>
    </r>
    <r>
      <rPr>
        <b/>
        <vertAlign val="superscript"/>
        <sz val="10"/>
        <color theme="1"/>
        <rFont val="Verdana"/>
        <family val="2"/>
        <charset val="238"/>
      </rPr>
      <t>*)</t>
    </r>
    <r>
      <rPr>
        <b/>
        <sz val="10"/>
        <color theme="1"/>
        <rFont val="Verdana"/>
        <family val="2"/>
        <charset val="238"/>
      </rPr>
      <t xml:space="preserve"> uwzględniając wszelkie koszty (w tym materiały).</t>
    </r>
  </si>
  <si>
    <r>
      <rPr>
        <vertAlign val="superscript"/>
        <sz val="11"/>
        <color theme="1"/>
        <rFont val="Calibri"/>
        <family val="2"/>
        <charset val="238"/>
        <scheme val="minor"/>
      </rPr>
      <t>*)</t>
    </r>
    <r>
      <rPr>
        <sz val="11"/>
        <color theme="1"/>
        <rFont val="Calibri"/>
        <family val="2"/>
        <charset val="238"/>
        <scheme val="minor"/>
      </rPr>
      <t xml:space="preserve"> W wykazie zawarto typowe naprawy i usługi serwisowe, które mogą wystąpić w trakcie trwania umowy. W cenach tych należy uwzględnićwszelkie koszty wykonania, koszty robocizny, częsci i materiałów eksploatacyjnych, narzutów itp..</t>
    </r>
  </si>
  <si>
    <r>
      <t>Część D. Pozostałe naprawy i usługi serwisowe.</t>
    </r>
    <r>
      <rPr>
        <b/>
        <sz val="8"/>
        <color theme="1"/>
        <rFont val="Verdana"/>
        <family val="2"/>
        <charset val="238"/>
      </rPr>
      <t xml:space="preserve"> </t>
    </r>
    <r>
      <rPr>
        <b/>
        <vertAlign val="superscript"/>
        <sz val="8"/>
        <color theme="1"/>
        <rFont val="Verdana"/>
        <family val="2"/>
        <charset val="238"/>
      </rPr>
      <t>*)</t>
    </r>
    <r>
      <rPr>
        <b/>
        <sz val="8"/>
        <color theme="1"/>
        <rFont val="Verdana"/>
        <family val="2"/>
        <charset val="238"/>
      </rPr>
      <t>.</t>
    </r>
  </si>
  <si>
    <t>- musi zapobiegać oblodzaniu dysz</t>
  </si>
  <si>
    <t>- musi mieć mozliwośc stosowania do spryskiwaczy reflektorów</t>
  </si>
  <si>
    <t>- Zapach płynu nie może być duszący, drażniący.</t>
  </si>
  <si>
    <t>- nie pozostawia smug</t>
  </si>
  <si>
    <t>Wymiana 4 kół z wyważeniem - samochody osobowe i ciężarowe do 3,5 t - koła stalowe</t>
  </si>
  <si>
    <t>Wymiana 4 kół z wyważeniem - samochody osobowe i ciężarowe do 3,5 t - koła aluminiowe</t>
  </si>
  <si>
    <r>
      <t xml:space="preserve">Cena jednostkowa  </t>
    </r>
    <r>
      <rPr>
        <b/>
        <u/>
        <sz val="8"/>
        <color theme="1"/>
        <rFont val="Verdana"/>
        <family val="2"/>
        <charset val="238"/>
      </rPr>
      <t>netto</t>
    </r>
  </si>
  <si>
    <r>
      <rPr>
        <u/>
        <sz val="11"/>
        <color theme="1"/>
        <rFont val="Calibri"/>
        <family val="2"/>
        <charset val="238"/>
        <scheme val="minor"/>
      </rPr>
      <t xml:space="preserve">                                    </t>
    </r>
    <r>
      <rPr>
        <sz val="11"/>
        <color theme="1"/>
        <rFont val="Calibri"/>
        <family val="2"/>
        <charset val="238"/>
        <scheme val="minor"/>
      </rPr>
      <t>dnia</t>
    </r>
    <r>
      <rPr>
        <u/>
        <sz val="11"/>
        <color theme="1"/>
        <rFont val="Calibri"/>
        <family val="2"/>
        <charset val="238"/>
        <scheme val="minor"/>
      </rPr>
      <t xml:space="preserve">              .         .</t>
    </r>
    <r>
      <rPr>
        <sz val="11"/>
        <color theme="1"/>
        <rFont val="Calibri"/>
        <family val="2"/>
        <charset val="238"/>
        <scheme val="minor"/>
      </rPr>
      <t>2020 roku</t>
    </r>
  </si>
  <si>
    <t>Skoda Fabia</t>
  </si>
  <si>
    <t>5W40</t>
  </si>
  <si>
    <t xml:space="preserve">Nissan Juke </t>
  </si>
  <si>
    <t>Nissan NV 200</t>
  </si>
  <si>
    <t>Citroen C3</t>
  </si>
  <si>
    <t>SERWIS I NAPRAWA SAMOCHODÓW SŁUŻBOWYCH BĘDĄCYCH W DYSPOZYCJI GDDKiA ODDZIAŁ W ZIELONEJ GÓRZE Rejon w Żarach</t>
  </si>
  <si>
    <t>SERWIS I NAPRAWA SAMOCHODÓW SŁUŻBOWYCH BĘDĄCYCH W DYSPOZYCJI GDDKiA ODDZIAŁ W ZIELONEJ GÓRZE  Rejon w Żarach</t>
  </si>
  <si>
    <t>odmrażacz do szyb</t>
  </si>
  <si>
    <t>olej silnikowy 5W/40</t>
  </si>
  <si>
    <t>III - zakup  pozostałych materiałów</t>
  </si>
  <si>
    <t>Ilość litrów</t>
  </si>
  <si>
    <r>
      <t xml:space="preserve">Płyn do spryskiwaczy zimowy  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</si>
  <si>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t xml:space="preserve">Płyn do spryskiwaczy letni </t>
    </r>
    <r>
      <rPr>
        <vertAlign val="superscript"/>
        <sz val="10"/>
        <color theme="1"/>
        <rFont val="Verdana"/>
        <family val="2"/>
        <charset val="238"/>
      </rPr>
      <t>2)</t>
    </r>
  </si>
  <si>
    <t xml:space="preserve"> netto (poz. 1 - 6)</t>
  </si>
  <si>
    <t xml:space="preserve"> netto (poz. 1 - 9)</t>
  </si>
  <si>
    <t>RAZEM netto część E (poz. I-III)</t>
  </si>
  <si>
    <t>olej silnikowy 5W/30</t>
  </si>
  <si>
    <t>Ilość l/sztuk</t>
  </si>
  <si>
    <t>5W30</t>
  </si>
  <si>
    <t>Wymiana  nowej opony z wyważeniem - samochody osobowe i ciężarowe do 3,5 t - koła aluminiowe</t>
  </si>
  <si>
    <t>Wymiana  nowej opony z wyważeniem - samochody osobowe i ciężarowe do 3,5 t - koła stalowe</t>
  </si>
  <si>
    <t>- Płyn musi być bezpieczny dla plastiku, gum i lakieru</t>
  </si>
  <si>
    <t>SERWIS I NAPRAWA SAMOCHODÓW SŁUŻBOWYCH BĘDĄCYCH W DYSPOZYCJI GDDKiA ODDZIAŁ W ZIELONEJ GÓRZE – Rejon w Żarach</t>
  </si>
  <si>
    <t>- Temperatura zamarzania płynu zimowego nie mniejsza niż -22 stopnie C.</t>
  </si>
  <si>
    <t>być przeznaczony do układów chłodzenia</t>
  </si>
  <si>
    <t>posiadać gwarancję oraz atesty potwierdzające jego jakość</t>
  </si>
  <si>
    <t>- nie może być duszący, drażniący i usypiajacy</t>
  </si>
  <si>
    <t>-  ma odświeżać i stwarzać przyjemny nastrój podczas jazdy</t>
  </si>
  <si>
    <r>
      <t>płyn do chłodnicy</t>
    </r>
    <r>
      <rPr>
        <vertAlign val="superscript"/>
        <sz val="11"/>
        <color theme="1"/>
        <rFont val="Calibri"/>
        <family val="2"/>
        <charset val="238"/>
        <scheme val="minor"/>
      </rPr>
      <t>3)</t>
    </r>
  </si>
  <si>
    <r>
      <t>zapach do samochodów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</si>
  <si>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2) </t>
    </r>
    <r>
      <rPr>
        <b/>
        <sz val="11"/>
        <color theme="1"/>
        <rFont val="Calibri"/>
        <family val="2"/>
        <charset val="238"/>
        <scheme val="minor"/>
      </rPr>
      <t>Zaoferowane płyny i odmrażacz do szyb muszą spełnić następujące parametry:</t>
    </r>
  </si>
  <si>
    <r>
      <rPr>
        <b/>
        <vertAlign val="superscript"/>
        <sz val="11"/>
        <color theme="1"/>
        <rFont val="Calibri"/>
        <family val="2"/>
        <charset val="238"/>
        <scheme val="minor"/>
      </rPr>
      <t>3)</t>
    </r>
    <r>
      <rPr>
        <b/>
        <sz val="11"/>
        <color theme="1"/>
        <rFont val="Calibri"/>
        <family val="2"/>
        <charset val="238"/>
        <scheme val="minor"/>
      </rPr>
      <t>Płyn do chłodnic musi</t>
    </r>
  </si>
  <si>
    <r>
      <rPr>
        <b/>
        <vertAlign val="superscript"/>
        <sz val="11"/>
        <color theme="1"/>
        <rFont val="Calibri"/>
        <family val="2"/>
        <charset val="238"/>
        <scheme val="minor"/>
      </rPr>
      <t>4)</t>
    </r>
    <r>
      <rPr>
        <b/>
        <sz val="11"/>
        <color theme="1"/>
        <rFont val="Calibri"/>
        <family val="2"/>
        <charset val="238"/>
        <scheme val="minor"/>
      </rPr>
      <t>Zapach do samochodu</t>
    </r>
  </si>
  <si>
    <t>RAZEM natto (część B: poz. 1 - 9)</t>
  </si>
  <si>
    <t xml:space="preserve">RAZEM netto (część A:  poz. 1 – 6 ) </t>
  </si>
  <si>
    <t xml:space="preserve"> - orientacyjna ilość roboczogodzin  - 46 godz.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</si>
</sst>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#,##0\ &quot;zł&quot;;\-#,##0\ &quot;zł&quot;"/>
    <numFmt numFmtId="7" formatCode="#,##0.00\ &quot;zł&quot;;\-#,##0.00\ &quot;zł&quot;"/>
    <numFmt numFmtId="164" formatCode="0;\-0;;@"/>
    <numFmt numFmtId="165" formatCode="#,##0.00\ &quot;zł&quot;"/>
    <numFmt numFmtId="166" formatCode="0&quot; rg&quot;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vertAlign val="superscript"/>
      <sz val="8"/>
      <color theme="1"/>
      <name val="Verdana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vertAlign val="superscript"/>
      <sz val="8"/>
      <color theme="1"/>
      <name val="Verdana"/>
      <family val="2"/>
      <charset val="238"/>
    </font>
    <font>
      <b/>
      <vertAlign val="superscript"/>
      <sz val="10"/>
      <color theme="1"/>
      <name val="Verdana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vertAlign val="superscript"/>
      <sz val="10"/>
      <color theme="1"/>
      <name val="Verdana"/>
      <family val="2"/>
      <charset val="238"/>
    </font>
    <font>
      <b/>
      <u/>
      <sz val="8"/>
      <color theme="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/>
    <xf numFmtId="4" fontId="2" fillId="0" borderId="6" xfId="0" applyNumberFormat="1" applyFont="1" applyBorder="1" applyAlignment="1">
      <alignment horizontal="center" vertical="center" wrapText="1"/>
    </xf>
    <xf numFmtId="0" fontId="9" fillId="3" borderId="16" xfId="0" applyFont="1" applyFill="1" applyBorder="1" applyAlignment="1"/>
    <xf numFmtId="0" fontId="9" fillId="3" borderId="17" xfId="0" applyFont="1" applyFill="1" applyBorder="1" applyAlignment="1"/>
    <xf numFmtId="0" fontId="9" fillId="3" borderId="18" xfId="0" applyFont="1" applyFill="1" applyBorder="1" applyAlignment="1"/>
    <xf numFmtId="0" fontId="7" fillId="3" borderId="19" xfId="0" applyFont="1" applyFill="1" applyBorder="1" applyAlignment="1">
      <alignment vertical="center"/>
    </xf>
    <xf numFmtId="0" fontId="7" fillId="3" borderId="20" xfId="0" applyFont="1" applyFill="1" applyBorder="1" applyAlignment="1">
      <alignment vertical="center"/>
    </xf>
    <xf numFmtId="0" fontId="7" fillId="3" borderId="21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3" fillId="0" borderId="0" xfId="0" applyFont="1"/>
    <xf numFmtId="0" fontId="10" fillId="0" borderId="0" xfId="0" applyFont="1" applyAlignment="1"/>
    <xf numFmtId="0" fontId="0" fillId="0" borderId="0" xfId="0" applyAlignment="1">
      <alignment horizontal="left" wrapText="1"/>
    </xf>
    <xf numFmtId="0" fontId="1" fillId="0" borderId="0" xfId="0" applyFont="1"/>
    <xf numFmtId="0" fontId="11" fillId="3" borderId="16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6" fillId="1" borderId="3" xfId="0" applyFont="1" applyFill="1" applyBorder="1" applyAlignment="1">
      <alignment horizontal="center" vertical="center" wrapText="1"/>
    </xf>
    <xf numFmtId="0" fontId="6" fillId="1" borderId="6" xfId="0" applyFont="1" applyFill="1" applyBorder="1" applyAlignment="1">
      <alignment horizontal="center" vertical="center" wrapText="1"/>
    </xf>
    <xf numFmtId="0" fontId="12" fillId="1" borderId="6" xfId="0" applyFont="1" applyFill="1" applyBorder="1" applyAlignment="1">
      <alignment horizontal="center" vertical="center" wrapText="1"/>
    </xf>
    <xf numFmtId="4" fontId="12" fillId="1" borderId="6" xfId="0" applyNumberFormat="1" applyFont="1" applyFill="1" applyBorder="1" applyAlignment="1">
      <alignment horizontal="center" vertical="center" wrapText="1"/>
    </xf>
    <xf numFmtId="164" fontId="12" fillId="1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right" vertical="center" wrapText="1"/>
    </xf>
    <xf numFmtId="7" fontId="6" fillId="0" borderId="6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0" fillId="0" borderId="4" xfId="0" applyNumberForma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13" xfId="0" applyFont="1" applyBorder="1" applyAlignment="1">
      <alignment horizontal="right" vertical="center" wrapText="1"/>
    </xf>
    <xf numFmtId="165" fontId="6" fillId="0" borderId="6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165" fontId="6" fillId="0" borderId="14" xfId="0" applyNumberFormat="1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165" fontId="6" fillId="0" borderId="1" xfId="0" applyNumberFormat="1" applyFont="1" applyBorder="1" applyAlignment="1">
      <alignment horizontal="right" vertical="center" wrapText="1"/>
    </xf>
    <xf numFmtId="165" fontId="0" fillId="0" borderId="1" xfId="0" applyNumberFormat="1" applyBorder="1"/>
    <xf numFmtId="5" fontId="6" fillId="0" borderId="6" xfId="0" applyNumberFormat="1" applyFont="1" applyBorder="1" applyAlignment="1">
      <alignment horizontal="center" vertical="center" wrapText="1"/>
    </xf>
    <xf numFmtId="5" fontId="6" fillId="0" borderId="1" xfId="0" applyNumberFormat="1" applyFont="1" applyBorder="1" applyAlignment="1">
      <alignment vertical="center" wrapText="1"/>
    </xf>
    <xf numFmtId="166" fontId="6" fillId="0" borderId="1" xfId="0" applyNumberFormat="1" applyFont="1" applyBorder="1" applyAlignment="1">
      <alignment vertical="center" wrapText="1"/>
    </xf>
    <xf numFmtId="49" fontId="0" fillId="0" borderId="0" xfId="0" applyNumberFormat="1"/>
    <xf numFmtId="0" fontId="3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2" fontId="0" fillId="0" borderId="1" xfId="0" applyNumberFormat="1" applyBorder="1"/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2" borderId="22" xfId="0" applyFont="1" applyFill="1" applyBorder="1" applyAlignment="1">
      <alignment horizontal="center" vertical="center" wrapText="1"/>
    </xf>
    <xf numFmtId="49" fontId="1" fillId="0" borderId="0" xfId="0" applyNumberFormat="1" applyFont="1" applyAlignment="1"/>
    <xf numFmtId="49" fontId="1" fillId="0" borderId="0" xfId="0" applyNumberFormat="1" applyFont="1"/>
    <xf numFmtId="0" fontId="0" fillId="0" borderId="22" xfId="0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4" fontId="0" fillId="0" borderId="0" xfId="0" applyNumberFormat="1" applyAlignment="1">
      <alignment wrapText="1"/>
    </xf>
    <xf numFmtId="0" fontId="11" fillId="3" borderId="16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6" fillId="0" borderId="22" xfId="0" applyFont="1" applyBorder="1" applyAlignment="1">
      <alignment horizontal="right" vertical="center" wrapText="1"/>
    </xf>
    <xf numFmtId="0" fontId="6" fillId="0" borderId="1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0" fillId="0" borderId="22" xfId="0" applyBorder="1" applyAlignment="1">
      <alignment horizontal="right"/>
    </xf>
    <xf numFmtId="0" fontId="0" fillId="0" borderId="14" xfId="0" applyBorder="1" applyAlignment="1">
      <alignment horizontal="right"/>
    </xf>
    <xf numFmtId="0" fontId="12" fillId="0" borderId="22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left" vertical="center" wrapText="1"/>
    </xf>
    <xf numFmtId="0" fontId="12" fillId="3" borderId="20" xfId="0" applyFont="1" applyFill="1" applyBorder="1" applyAlignment="1">
      <alignment horizontal="left" vertical="center" wrapText="1"/>
    </xf>
    <xf numFmtId="0" fontId="12" fillId="3" borderId="21" xfId="0" applyFont="1" applyFill="1" applyBorder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view="pageBreakPreview" topLeftCell="A10" zoomScale="130" zoomScaleNormal="100" zoomScaleSheetLayoutView="130" workbookViewId="0">
      <selection activeCell="E14" sqref="E14:E16"/>
    </sheetView>
  </sheetViews>
  <sheetFormatPr defaultRowHeight="15" x14ac:dyDescent="0.25"/>
  <cols>
    <col min="2" max="2" width="28.28515625" customWidth="1"/>
    <col min="3" max="3" width="12.7109375" customWidth="1"/>
    <col min="4" max="4" width="15" customWidth="1"/>
    <col min="5" max="5" width="19" customWidth="1"/>
  </cols>
  <sheetData>
    <row r="1" spans="1:5" x14ac:dyDescent="0.25">
      <c r="E1" s="33" t="s">
        <v>54</v>
      </c>
    </row>
    <row r="2" spans="1:5" ht="43.5" customHeight="1" x14ac:dyDescent="0.4">
      <c r="A2" s="79" t="s">
        <v>15</v>
      </c>
      <c r="B2" s="80"/>
      <c r="C2" s="12" t="s">
        <v>13</v>
      </c>
      <c r="D2" s="13"/>
      <c r="E2" s="14"/>
    </row>
    <row r="3" spans="1:5" ht="25.5" customHeight="1" x14ac:dyDescent="0.25">
      <c r="A3" s="81"/>
      <c r="B3" s="82"/>
      <c r="C3" s="15" t="s">
        <v>14</v>
      </c>
      <c r="D3" s="16"/>
      <c r="E3" s="17"/>
    </row>
    <row r="4" spans="1:5" ht="50.25" customHeight="1" thickBot="1" x14ac:dyDescent="0.3">
      <c r="A4" s="83" t="s">
        <v>102</v>
      </c>
      <c r="B4" s="83"/>
      <c r="C4" s="83"/>
      <c r="D4" s="83"/>
      <c r="E4" s="83"/>
    </row>
    <row r="5" spans="1:5" ht="31.5" x14ac:dyDescent="0.25">
      <c r="A5" s="97" t="s">
        <v>0</v>
      </c>
      <c r="B5" s="97" t="s">
        <v>1</v>
      </c>
      <c r="C5" s="97" t="s">
        <v>2</v>
      </c>
      <c r="D5" s="1" t="s">
        <v>78</v>
      </c>
      <c r="E5" s="1" t="s">
        <v>5</v>
      </c>
    </row>
    <row r="6" spans="1:5" ht="15.75" thickBot="1" x14ac:dyDescent="0.3">
      <c r="A6" s="98"/>
      <c r="B6" s="98"/>
      <c r="C6" s="98"/>
      <c r="D6" s="2" t="s">
        <v>4</v>
      </c>
      <c r="E6" s="2" t="s">
        <v>20</v>
      </c>
    </row>
    <row r="7" spans="1:5" thickBot="1" x14ac:dyDescent="0.35">
      <c r="A7" s="3">
        <v>1</v>
      </c>
      <c r="B7" s="4">
        <v>2</v>
      </c>
      <c r="C7" s="4">
        <v>3</v>
      </c>
      <c r="D7" s="4">
        <v>4</v>
      </c>
      <c r="E7" s="4">
        <v>5</v>
      </c>
    </row>
    <row r="8" spans="1:5" ht="54" thickBot="1" x14ac:dyDescent="0.3">
      <c r="A8" s="5" t="s">
        <v>6</v>
      </c>
      <c r="B8" s="6" t="s">
        <v>7</v>
      </c>
      <c r="C8" s="7">
        <v>6</v>
      </c>
      <c r="D8" s="11"/>
      <c r="E8" s="11"/>
    </row>
    <row r="9" spans="1:5" ht="42.75" thickBot="1" x14ac:dyDescent="0.3">
      <c r="A9" s="5" t="s">
        <v>12</v>
      </c>
      <c r="B9" s="8" t="s">
        <v>9</v>
      </c>
      <c r="C9" s="32">
        <v>4</v>
      </c>
      <c r="D9" s="34"/>
      <c r="E9" s="11"/>
    </row>
    <row r="10" spans="1:5" ht="42.75" thickBot="1" x14ac:dyDescent="0.3">
      <c r="A10" s="5" t="s">
        <v>8</v>
      </c>
      <c r="B10" s="8" t="s">
        <v>99</v>
      </c>
      <c r="C10" s="32">
        <v>2</v>
      </c>
      <c r="D10" s="34"/>
      <c r="E10" s="11"/>
    </row>
    <row r="11" spans="1:5" ht="42.75" thickBot="1" x14ac:dyDescent="0.3">
      <c r="A11" s="5" t="s">
        <v>10</v>
      </c>
      <c r="B11" s="8" t="s">
        <v>100</v>
      </c>
      <c r="C11" s="32">
        <v>2</v>
      </c>
      <c r="D11" s="34"/>
      <c r="E11" s="11"/>
    </row>
    <row r="12" spans="1:5" ht="32.25" thickBot="1" x14ac:dyDescent="0.3">
      <c r="A12" s="5" t="s">
        <v>11</v>
      </c>
      <c r="B12" s="8" t="s">
        <v>77</v>
      </c>
      <c r="C12" s="32">
        <v>10</v>
      </c>
      <c r="D12" s="34"/>
      <c r="E12" s="11"/>
    </row>
    <row r="13" spans="1:5" ht="32.25" thickBot="1" x14ac:dyDescent="0.3">
      <c r="A13" s="5" t="s">
        <v>22</v>
      </c>
      <c r="B13" s="8" t="s">
        <v>76</v>
      </c>
      <c r="C13" s="32">
        <v>8</v>
      </c>
      <c r="D13" s="34"/>
      <c r="E13" s="11"/>
    </row>
    <row r="14" spans="1:5" x14ac:dyDescent="0.25">
      <c r="A14" s="85"/>
      <c r="B14" s="86"/>
      <c r="C14" s="86"/>
      <c r="D14" s="87"/>
      <c r="E14" s="94" t="str">
        <f>IF(D8&gt;0,SUM(E8:E13),"")</f>
        <v/>
      </c>
    </row>
    <row r="15" spans="1:5" x14ac:dyDescent="0.25">
      <c r="A15" s="88" t="s">
        <v>114</v>
      </c>
      <c r="B15" s="89"/>
      <c r="C15" s="89"/>
      <c r="D15" s="90"/>
      <c r="E15" s="95"/>
    </row>
    <row r="16" spans="1:5" ht="15.75" thickBot="1" x14ac:dyDescent="0.3">
      <c r="A16" s="91"/>
      <c r="B16" s="92"/>
      <c r="C16" s="92"/>
      <c r="D16" s="93"/>
      <c r="E16" s="96"/>
    </row>
    <row r="18" spans="1:6" ht="27.75" customHeight="1" x14ac:dyDescent="0.25">
      <c r="A18" s="84" t="s">
        <v>18</v>
      </c>
      <c r="B18" s="84"/>
      <c r="C18" s="84"/>
      <c r="D18" s="84"/>
      <c r="E18" s="84"/>
    </row>
    <row r="20" spans="1:6" ht="14.45" x14ac:dyDescent="0.3">
      <c r="A20" t="s">
        <v>16</v>
      </c>
    </row>
    <row r="21" spans="1:6" x14ac:dyDescent="0.25">
      <c r="A21" s="84" t="s">
        <v>17</v>
      </c>
      <c r="B21" s="84"/>
      <c r="C21" s="84"/>
      <c r="D21" s="84"/>
      <c r="E21" s="84"/>
    </row>
    <row r="22" spans="1:6" x14ac:dyDescent="0.25">
      <c r="A22" s="84"/>
      <c r="B22" s="84"/>
      <c r="C22" s="84"/>
      <c r="D22" s="84"/>
      <c r="E22" s="84"/>
    </row>
    <row r="25" spans="1:6" ht="14.45" x14ac:dyDescent="0.3">
      <c r="A25" t="s">
        <v>79</v>
      </c>
    </row>
    <row r="26" spans="1:6" ht="14.45" x14ac:dyDescent="0.3">
      <c r="D26" s="21" t="s">
        <v>31</v>
      </c>
    </row>
    <row r="27" spans="1:6" x14ac:dyDescent="0.25">
      <c r="D27" s="22" t="s">
        <v>32</v>
      </c>
      <c r="F27" s="10"/>
    </row>
    <row r="28" spans="1:6" ht="14.45" x14ac:dyDescent="0.3">
      <c r="E28" s="10"/>
      <c r="F28" s="10"/>
    </row>
  </sheetData>
  <mergeCells count="11">
    <mergeCell ref="A2:B3"/>
    <mergeCell ref="A4:E4"/>
    <mergeCell ref="A21:E22"/>
    <mergeCell ref="A18:E18"/>
    <mergeCell ref="A14:D14"/>
    <mergeCell ref="A15:D15"/>
    <mergeCell ref="A16:D16"/>
    <mergeCell ref="E14:E16"/>
    <mergeCell ref="A5:A6"/>
    <mergeCell ref="B5:B6"/>
    <mergeCell ref="C5:C6"/>
  </mergeCells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BreakPreview" topLeftCell="A7" zoomScale="130" zoomScaleNormal="100" zoomScaleSheetLayoutView="130" workbookViewId="0">
      <selection activeCell="A7" sqref="A7:A10"/>
    </sheetView>
  </sheetViews>
  <sheetFormatPr defaultRowHeight="15" x14ac:dyDescent="0.25"/>
  <cols>
    <col min="1" max="1" width="9.85546875" bestFit="1" customWidth="1"/>
    <col min="2" max="2" width="20.42578125" customWidth="1"/>
    <col min="3" max="3" width="17.5703125" customWidth="1"/>
    <col min="4" max="4" width="12.7109375" customWidth="1"/>
    <col min="5" max="5" width="13.7109375" customWidth="1"/>
    <col min="6" max="6" width="19.140625" customWidth="1"/>
  </cols>
  <sheetData>
    <row r="1" spans="1:6" ht="37.5" customHeight="1" x14ac:dyDescent="0.25">
      <c r="A1" s="99" t="s">
        <v>15</v>
      </c>
      <c r="B1" s="99"/>
      <c r="C1" s="25"/>
      <c r="D1" s="100" t="s">
        <v>13</v>
      </c>
      <c r="E1" s="101"/>
      <c r="F1" s="102"/>
    </row>
    <row r="2" spans="1:6" ht="30" customHeight="1" x14ac:dyDescent="0.25">
      <c r="A2" s="99"/>
      <c r="B2" s="99"/>
      <c r="C2" s="26"/>
      <c r="D2" s="103" t="s">
        <v>67</v>
      </c>
      <c r="E2" s="104"/>
      <c r="F2" s="105"/>
    </row>
    <row r="3" spans="1:6" ht="51.75" customHeight="1" thickBot="1" x14ac:dyDescent="0.3">
      <c r="A3" s="106" t="s">
        <v>102</v>
      </c>
      <c r="B3" s="106"/>
      <c r="C3" s="106"/>
      <c r="D3" s="106"/>
      <c r="E3" s="106"/>
      <c r="F3" s="106"/>
    </row>
    <row r="4" spans="1:6" ht="28.5" customHeight="1" x14ac:dyDescent="0.25">
      <c r="A4" s="97" t="s">
        <v>0</v>
      </c>
      <c r="B4" s="97" t="s">
        <v>19</v>
      </c>
      <c r="C4" s="97" t="s">
        <v>37</v>
      </c>
      <c r="D4" s="97" t="s">
        <v>38</v>
      </c>
      <c r="E4" s="1" t="s">
        <v>3</v>
      </c>
      <c r="F4" s="1" t="s">
        <v>5</v>
      </c>
    </row>
    <row r="5" spans="1:6" ht="12" customHeight="1" thickBot="1" x14ac:dyDescent="0.3">
      <c r="A5" s="98"/>
      <c r="B5" s="98"/>
      <c r="C5" s="98"/>
      <c r="D5" s="98"/>
      <c r="E5" s="2" t="s">
        <v>4</v>
      </c>
      <c r="F5" s="2" t="s">
        <v>39</v>
      </c>
    </row>
    <row r="6" spans="1:6" thickBot="1" x14ac:dyDescent="0.35">
      <c r="A6" s="3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</row>
    <row r="7" spans="1:6" thickBot="1" x14ac:dyDescent="0.35">
      <c r="A7" s="5">
        <v>1</v>
      </c>
      <c r="B7" s="6" t="s">
        <v>80</v>
      </c>
      <c r="C7" s="64" t="s">
        <v>81</v>
      </c>
      <c r="D7" s="59">
        <v>1</v>
      </c>
      <c r="E7" s="63"/>
      <c r="F7" s="39"/>
    </row>
    <row r="8" spans="1:6" thickBot="1" x14ac:dyDescent="0.35">
      <c r="A8" s="5">
        <v>2</v>
      </c>
      <c r="B8" s="6" t="s">
        <v>82</v>
      </c>
      <c r="C8" s="59" t="s">
        <v>81</v>
      </c>
      <c r="D8" s="59">
        <v>1</v>
      </c>
      <c r="E8" s="62"/>
      <c r="F8" s="39"/>
    </row>
    <row r="9" spans="1:6" thickBot="1" x14ac:dyDescent="0.35">
      <c r="A9" s="5">
        <v>3</v>
      </c>
      <c r="B9" s="6" t="s">
        <v>83</v>
      </c>
      <c r="C9" s="59" t="s">
        <v>98</v>
      </c>
      <c r="D9" s="59">
        <v>1</v>
      </c>
      <c r="E9" s="62"/>
      <c r="F9" s="39"/>
    </row>
    <row r="10" spans="1:6" thickBot="1" x14ac:dyDescent="0.35">
      <c r="A10" s="5">
        <v>4</v>
      </c>
      <c r="B10" s="6" t="s">
        <v>82</v>
      </c>
      <c r="C10" s="59" t="s">
        <v>81</v>
      </c>
      <c r="D10" s="59">
        <v>1</v>
      </c>
      <c r="E10" s="61"/>
      <c r="F10" s="39"/>
    </row>
    <row r="11" spans="1:6" ht="15.75" thickBot="1" x14ac:dyDescent="0.3">
      <c r="A11" s="109" t="s">
        <v>113</v>
      </c>
      <c r="B11" s="110"/>
      <c r="C11" s="110"/>
      <c r="D11" s="110"/>
      <c r="E11" s="111"/>
      <c r="F11" s="40"/>
    </row>
    <row r="13" spans="1:6" ht="42" customHeight="1" x14ac:dyDescent="0.3">
      <c r="A13" s="9"/>
      <c r="B13" s="9"/>
      <c r="C13" s="9"/>
      <c r="D13" s="9"/>
      <c r="E13" s="9"/>
      <c r="F13" s="9"/>
    </row>
    <row r="14" spans="1:6" ht="17.25" x14ac:dyDescent="0.25">
      <c r="A14" s="24" t="s">
        <v>68</v>
      </c>
    </row>
    <row r="15" spans="1:6" x14ac:dyDescent="0.25">
      <c r="A15" s="107" t="s">
        <v>33</v>
      </c>
      <c r="B15" s="107"/>
      <c r="C15" s="107"/>
      <c r="D15" s="107"/>
      <c r="E15" s="107"/>
      <c r="F15" s="107"/>
    </row>
    <row r="16" spans="1:6" x14ac:dyDescent="0.25">
      <c r="A16" s="107"/>
      <c r="B16" s="107"/>
      <c r="C16" s="107"/>
      <c r="D16" s="107"/>
      <c r="E16" s="107"/>
      <c r="F16" s="107"/>
    </row>
    <row r="17" spans="1:6" ht="1.5" customHeight="1" x14ac:dyDescent="0.25">
      <c r="A17" s="107"/>
      <c r="B17" s="107"/>
      <c r="C17" s="107"/>
      <c r="D17" s="107"/>
      <c r="E17" s="107"/>
      <c r="F17" s="107"/>
    </row>
    <row r="18" spans="1:6" x14ac:dyDescent="0.25">
      <c r="A18" s="108" t="s">
        <v>34</v>
      </c>
      <c r="B18" s="108"/>
      <c r="C18" s="108"/>
      <c r="D18" s="108"/>
      <c r="E18" s="108"/>
      <c r="F18" s="108"/>
    </row>
    <row r="19" spans="1:6" x14ac:dyDescent="0.25">
      <c r="A19" s="108"/>
      <c r="B19" s="108"/>
      <c r="C19" s="108"/>
      <c r="D19" s="108"/>
      <c r="E19" s="108"/>
      <c r="F19" s="108"/>
    </row>
    <row r="20" spans="1:6" x14ac:dyDescent="0.25">
      <c r="A20" s="84" t="s">
        <v>35</v>
      </c>
      <c r="B20" s="84"/>
      <c r="C20" s="84"/>
      <c r="D20" s="84"/>
      <c r="E20" s="84"/>
      <c r="F20" s="84"/>
    </row>
    <row r="21" spans="1:6" x14ac:dyDescent="0.25">
      <c r="A21" s="84"/>
      <c r="B21" s="84"/>
      <c r="C21" s="84"/>
      <c r="D21" s="84"/>
      <c r="E21" s="84"/>
      <c r="F21" s="84"/>
    </row>
    <row r="22" spans="1:6" x14ac:dyDescent="0.25">
      <c r="A22" s="84" t="s">
        <v>36</v>
      </c>
      <c r="B22" s="84"/>
      <c r="C22" s="84"/>
      <c r="D22" s="84"/>
      <c r="E22" s="84"/>
      <c r="F22" s="84"/>
    </row>
    <row r="23" spans="1:6" x14ac:dyDescent="0.25">
      <c r="A23" s="84"/>
      <c r="B23" s="84"/>
      <c r="C23" s="84"/>
      <c r="D23" s="84"/>
      <c r="E23" s="84"/>
      <c r="F23" s="84"/>
    </row>
    <row r="24" spans="1:6" x14ac:dyDescent="0.25">
      <c r="A24" s="84"/>
      <c r="B24" s="84"/>
      <c r="C24" s="84"/>
      <c r="D24" s="84"/>
      <c r="E24" s="84"/>
      <c r="F24" s="84"/>
    </row>
    <row r="28" spans="1:6" ht="14.45" x14ac:dyDescent="0.3">
      <c r="A28" t="s">
        <v>79</v>
      </c>
    </row>
    <row r="29" spans="1:6" ht="14.45" x14ac:dyDescent="0.3">
      <c r="E29" s="21" t="s">
        <v>31</v>
      </c>
    </row>
    <row r="30" spans="1:6" x14ac:dyDescent="0.25">
      <c r="E30" s="22" t="s">
        <v>32</v>
      </c>
      <c r="F30" s="10"/>
    </row>
    <row r="31" spans="1:6" ht="14.45" x14ac:dyDescent="0.3">
      <c r="E31" s="10"/>
      <c r="F31" s="10"/>
    </row>
  </sheetData>
  <mergeCells count="13">
    <mergeCell ref="A15:F17"/>
    <mergeCell ref="A18:F19"/>
    <mergeCell ref="A20:F21"/>
    <mergeCell ref="A22:F24"/>
    <mergeCell ref="A11:E11"/>
    <mergeCell ref="A1:B2"/>
    <mergeCell ref="D1:F1"/>
    <mergeCell ref="D2:F2"/>
    <mergeCell ref="A3:F3"/>
    <mergeCell ref="A4:A5"/>
    <mergeCell ref="B4:B5"/>
    <mergeCell ref="D4:D5"/>
    <mergeCell ref="C4:C5"/>
  </mergeCells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view="pageBreakPreview" topLeftCell="A31" zoomScale="130" zoomScaleNormal="100" zoomScaleSheetLayoutView="130" workbookViewId="0">
      <selection activeCell="E53" sqref="E53"/>
    </sheetView>
  </sheetViews>
  <sheetFormatPr defaultRowHeight="15" x14ac:dyDescent="0.25"/>
  <cols>
    <col min="2" max="2" width="28.28515625" customWidth="1"/>
    <col min="3" max="3" width="12.7109375" customWidth="1"/>
    <col min="4" max="4" width="13.7109375" customWidth="1"/>
    <col min="5" max="5" width="19.140625" customWidth="1"/>
  </cols>
  <sheetData>
    <row r="1" spans="1:5" ht="43.5" customHeight="1" x14ac:dyDescent="0.25">
      <c r="A1" s="99" t="s">
        <v>15</v>
      </c>
      <c r="B1" s="99"/>
      <c r="C1" s="100" t="s">
        <v>13</v>
      </c>
      <c r="D1" s="101"/>
      <c r="E1" s="102"/>
    </row>
    <row r="2" spans="1:5" ht="39" customHeight="1" x14ac:dyDescent="0.25">
      <c r="A2" s="99"/>
      <c r="B2" s="99"/>
      <c r="C2" s="117" t="s">
        <v>69</v>
      </c>
      <c r="D2" s="118"/>
      <c r="E2" s="119"/>
    </row>
    <row r="3" spans="1:5" ht="63" customHeight="1" thickBot="1" x14ac:dyDescent="0.3">
      <c r="A3" s="106" t="s">
        <v>85</v>
      </c>
      <c r="B3" s="106"/>
      <c r="C3" s="106"/>
      <c r="D3" s="106"/>
      <c r="E3" s="106"/>
    </row>
    <row r="4" spans="1:5" ht="31.5" x14ac:dyDescent="0.25">
      <c r="A4" s="97" t="s">
        <v>0</v>
      </c>
      <c r="B4" s="97" t="s">
        <v>19</v>
      </c>
      <c r="C4" s="97" t="s">
        <v>2</v>
      </c>
      <c r="D4" s="1" t="s">
        <v>3</v>
      </c>
      <c r="E4" s="1" t="s">
        <v>5</v>
      </c>
    </row>
    <row r="5" spans="1:5" ht="15.75" thickBot="1" x14ac:dyDescent="0.3">
      <c r="A5" s="98"/>
      <c r="B5" s="98"/>
      <c r="C5" s="98"/>
      <c r="D5" s="2" t="s">
        <v>4</v>
      </c>
      <c r="E5" s="2" t="s">
        <v>20</v>
      </c>
    </row>
    <row r="6" spans="1:5" thickBot="1" x14ac:dyDescent="0.35">
      <c r="A6" s="3">
        <v>1</v>
      </c>
      <c r="B6" s="4">
        <v>2</v>
      </c>
      <c r="C6" s="4">
        <v>3</v>
      </c>
      <c r="D6" s="4">
        <v>4</v>
      </c>
      <c r="E6" s="4">
        <v>5</v>
      </c>
    </row>
    <row r="7" spans="1:5" ht="27" customHeight="1" thickBot="1" x14ac:dyDescent="0.3">
      <c r="A7" s="114" t="s">
        <v>21</v>
      </c>
      <c r="B7" s="115"/>
      <c r="C7" s="115"/>
      <c r="D7" s="115"/>
      <c r="E7" s="116"/>
    </row>
    <row r="8" spans="1:5" thickBot="1" x14ac:dyDescent="0.35">
      <c r="A8" s="19">
        <v>1</v>
      </c>
      <c r="B8" s="6" t="s">
        <v>80</v>
      </c>
      <c r="C8" s="20">
        <v>1</v>
      </c>
      <c r="D8" s="41"/>
      <c r="E8" s="41" t="str">
        <f t="shared" ref="E8:E11" si="0">IF(D8&gt;0,C8*D8,"")</f>
        <v/>
      </c>
    </row>
    <row r="9" spans="1:5" thickBot="1" x14ac:dyDescent="0.35">
      <c r="A9" s="19">
        <v>2</v>
      </c>
      <c r="B9" s="6" t="s">
        <v>82</v>
      </c>
      <c r="C9" s="20">
        <v>1</v>
      </c>
      <c r="D9" s="42"/>
      <c r="E9" s="41" t="str">
        <f t="shared" si="0"/>
        <v/>
      </c>
    </row>
    <row r="10" spans="1:5" thickBot="1" x14ac:dyDescent="0.35">
      <c r="A10" s="19">
        <v>3</v>
      </c>
      <c r="B10" s="6" t="s">
        <v>83</v>
      </c>
      <c r="C10" s="20">
        <v>1</v>
      </c>
      <c r="D10" s="42"/>
      <c r="E10" s="41" t="str">
        <f t="shared" si="0"/>
        <v/>
      </c>
    </row>
    <row r="11" spans="1:5" thickBot="1" x14ac:dyDescent="0.35">
      <c r="A11" s="19">
        <v>4</v>
      </c>
      <c r="B11" s="6" t="s">
        <v>82</v>
      </c>
      <c r="C11" s="20">
        <v>1</v>
      </c>
      <c r="D11" s="42"/>
      <c r="E11" s="41" t="str">
        <f t="shared" si="0"/>
        <v/>
      </c>
    </row>
    <row r="12" spans="1:5" thickBot="1" x14ac:dyDescent="0.35">
      <c r="A12" s="109" t="s">
        <v>26</v>
      </c>
      <c r="B12" s="110"/>
      <c r="C12" s="110"/>
      <c r="D12" s="111"/>
      <c r="E12" s="40"/>
    </row>
    <row r="14" spans="1:5" ht="42" customHeight="1" thickBot="1" x14ac:dyDescent="0.35">
      <c r="A14" s="9"/>
      <c r="B14" s="9"/>
      <c r="C14" s="9"/>
      <c r="D14" s="9"/>
      <c r="E14" s="78"/>
    </row>
    <row r="15" spans="1:5" ht="35.25" customHeight="1" thickBot="1" x14ac:dyDescent="0.35">
      <c r="A15" s="114" t="s">
        <v>27</v>
      </c>
      <c r="B15" s="115"/>
      <c r="C15" s="115"/>
      <c r="D15" s="115"/>
      <c r="E15" s="116"/>
    </row>
    <row r="16" spans="1:5" thickBot="1" x14ac:dyDescent="0.35">
      <c r="A16" s="19">
        <v>1</v>
      </c>
      <c r="B16" s="6" t="s">
        <v>80</v>
      </c>
      <c r="C16" s="20">
        <v>1</v>
      </c>
      <c r="D16" s="41"/>
      <c r="E16" s="41" t="str">
        <f t="shared" ref="E16:E19" si="1">IF(D16&gt;0,C16*D16,"")</f>
        <v/>
      </c>
    </row>
    <row r="17" spans="1:5" thickBot="1" x14ac:dyDescent="0.35">
      <c r="A17" s="19">
        <v>2</v>
      </c>
      <c r="B17" s="6" t="s">
        <v>82</v>
      </c>
      <c r="C17" s="20">
        <v>1</v>
      </c>
      <c r="D17" s="41"/>
      <c r="E17" s="41" t="str">
        <f t="shared" si="1"/>
        <v/>
      </c>
    </row>
    <row r="18" spans="1:5" thickBot="1" x14ac:dyDescent="0.35">
      <c r="A18" s="19">
        <v>3</v>
      </c>
      <c r="B18" s="6" t="s">
        <v>83</v>
      </c>
      <c r="C18" s="20">
        <v>1</v>
      </c>
      <c r="D18" s="41"/>
      <c r="E18" s="41" t="str">
        <f t="shared" si="1"/>
        <v/>
      </c>
    </row>
    <row r="19" spans="1:5" thickBot="1" x14ac:dyDescent="0.35">
      <c r="A19" s="19">
        <v>4</v>
      </c>
      <c r="B19" s="6" t="s">
        <v>82</v>
      </c>
      <c r="C19" s="20">
        <v>1</v>
      </c>
      <c r="D19" s="41"/>
      <c r="E19" s="41" t="str">
        <f t="shared" si="1"/>
        <v/>
      </c>
    </row>
    <row r="20" spans="1:5" thickBot="1" x14ac:dyDescent="0.35">
      <c r="A20" s="109" t="s">
        <v>26</v>
      </c>
      <c r="B20" s="110"/>
      <c r="C20" s="110"/>
      <c r="D20" s="111"/>
      <c r="E20" s="40"/>
    </row>
    <row r="23" spans="1:5" thickBot="1" x14ac:dyDescent="0.35"/>
    <row r="24" spans="1:5" ht="28.5" customHeight="1" thickBot="1" x14ac:dyDescent="0.35">
      <c r="A24" s="114" t="s">
        <v>28</v>
      </c>
      <c r="B24" s="115"/>
      <c r="C24" s="115"/>
      <c r="D24" s="115"/>
      <c r="E24" s="116"/>
    </row>
    <row r="25" spans="1:5" thickBot="1" x14ac:dyDescent="0.35">
      <c r="A25" s="19">
        <v>1</v>
      </c>
      <c r="B25" s="6" t="s">
        <v>80</v>
      </c>
      <c r="C25" s="20">
        <v>1</v>
      </c>
      <c r="D25" s="41"/>
      <c r="E25" s="41" t="str">
        <f t="shared" ref="E25:E28" si="2">IF(D25&gt;0,C25*D25,"")</f>
        <v/>
      </c>
    </row>
    <row r="26" spans="1:5" thickBot="1" x14ac:dyDescent="0.35">
      <c r="A26" s="19">
        <v>2</v>
      </c>
      <c r="B26" s="6" t="s">
        <v>82</v>
      </c>
      <c r="C26" s="20">
        <v>1</v>
      </c>
      <c r="D26" s="41"/>
      <c r="E26" s="41" t="str">
        <f t="shared" si="2"/>
        <v/>
      </c>
    </row>
    <row r="27" spans="1:5" thickBot="1" x14ac:dyDescent="0.35">
      <c r="A27" s="19">
        <v>3</v>
      </c>
      <c r="B27" s="6" t="s">
        <v>83</v>
      </c>
      <c r="C27" s="20">
        <v>1</v>
      </c>
      <c r="D27" s="41"/>
      <c r="E27" s="41" t="str">
        <f t="shared" si="2"/>
        <v/>
      </c>
    </row>
    <row r="28" spans="1:5" thickBot="1" x14ac:dyDescent="0.35">
      <c r="A28" s="19">
        <v>4</v>
      </c>
      <c r="B28" s="6" t="s">
        <v>82</v>
      </c>
      <c r="C28" s="20">
        <v>1</v>
      </c>
      <c r="D28" s="41"/>
      <c r="E28" s="41" t="str">
        <f t="shared" si="2"/>
        <v/>
      </c>
    </row>
    <row r="29" spans="1:5" thickBot="1" x14ac:dyDescent="0.35">
      <c r="A29" s="109" t="s">
        <v>26</v>
      </c>
      <c r="B29" s="110"/>
      <c r="C29" s="110"/>
      <c r="D29" s="111"/>
      <c r="E29" s="40"/>
    </row>
    <row r="32" spans="1:5" thickBot="1" x14ac:dyDescent="0.35"/>
    <row r="33" spans="1:5" ht="37.5" customHeight="1" thickBot="1" x14ac:dyDescent="0.3">
      <c r="A33" s="114" t="s">
        <v>52</v>
      </c>
      <c r="B33" s="115"/>
      <c r="C33" s="115"/>
      <c r="D33" s="115"/>
      <c r="E33" s="116"/>
    </row>
    <row r="34" spans="1:5" thickBot="1" x14ac:dyDescent="0.35">
      <c r="A34" s="19">
        <v>1</v>
      </c>
      <c r="B34" s="6" t="s">
        <v>80</v>
      </c>
      <c r="C34" s="20">
        <v>1</v>
      </c>
      <c r="D34" s="41"/>
      <c r="E34" s="41" t="str">
        <f t="shared" ref="E34:E37" si="3">IF(D34&gt;0,C34*D34,"")</f>
        <v/>
      </c>
    </row>
    <row r="35" spans="1:5" thickBot="1" x14ac:dyDescent="0.35">
      <c r="A35" s="19">
        <v>2</v>
      </c>
      <c r="B35" s="6" t="s">
        <v>82</v>
      </c>
      <c r="C35" s="20">
        <v>1</v>
      </c>
      <c r="D35" s="42"/>
      <c r="E35" s="41" t="str">
        <f t="shared" si="3"/>
        <v/>
      </c>
    </row>
    <row r="36" spans="1:5" thickBot="1" x14ac:dyDescent="0.35">
      <c r="A36" s="19">
        <v>3</v>
      </c>
      <c r="B36" s="6" t="s">
        <v>83</v>
      </c>
      <c r="C36" s="20">
        <v>1</v>
      </c>
      <c r="D36" s="42"/>
      <c r="E36" s="41" t="str">
        <f t="shared" si="3"/>
        <v/>
      </c>
    </row>
    <row r="37" spans="1:5" thickBot="1" x14ac:dyDescent="0.35">
      <c r="A37" s="19">
        <v>4</v>
      </c>
      <c r="B37" s="6" t="s">
        <v>82</v>
      </c>
      <c r="C37" s="20">
        <v>1</v>
      </c>
      <c r="D37" s="42"/>
      <c r="E37" s="41" t="str">
        <f t="shared" si="3"/>
        <v/>
      </c>
    </row>
    <row r="38" spans="1:5" thickBot="1" x14ac:dyDescent="0.35">
      <c r="A38" s="109" t="s">
        <v>26</v>
      </c>
      <c r="B38" s="110"/>
      <c r="C38" s="110"/>
      <c r="D38" s="111"/>
      <c r="E38" s="40"/>
    </row>
    <row r="40" spans="1:5" thickBot="1" x14ac:dyDescent="0.35"/>
    <row r="41" spans="1:5" ht="24.75" customHeight="1" thickBot="1" x14ac:dyDescent="0.3">
      <c r="A41" s="114" t="s">
        <v>53</v>
      </c>
      <c r="B41" s="115"/>
      <c r="C41" s="115"/>
      <c r="D41" s="115"/>
      <c r="E41" s="116"/>
    </row>
    <row r="42" spans="1:5" thickBot="1" x14ac:dyDescent="0.35">
      <c r="A42" s="19">
        <v>1</v>
      </c>
      <c r="B42" s="6" t="s">
        <v>80</v>
      </c>
      <c r="C42" s="20">
        <v>1</v>
      </c>
      <c r="D42" s="41"/>
      <c r="E42" s="41" t="str">
        <f t="shared" ref="E42:E44" si="4">IF(D42&gt;0,C42*D42,"")</f>
        <v/>
      </c>
    </row>
    <row r="43" spans="1:5" thickBot="1" x14ac:dyDescent="0.35">
      <c r="A43" s="19">
        <v>2</v>
      </c>
      <c r="B43" s="6" t="s">
        <v>82</v>
      </c>
      <c r="C43" s="20">
        <v>1</v>
      </c>
      <c r="D43" s="42"/>
      <c r="E43" s="41" t="str">
        <f t="shared" si="4"/>
        <v/>
      </c>
    </row>
    <row r="44" spans="1:5" thickBot="1" x14ac:dyDescent="0.35">
      <c r="A44" s="19">
        <v>3</v>
      </c>
      <c r="B44" s="6" t="s">
        <v>83</v>
      </c>
      <c r="C44" s="20">
        <v>1</v>
      </c>
      <c r="D44" s="42"/>
      <c r="E44" s="41" t="str">
        <f t="shared" si="4"/>
        <v/>
      </c>
    </row>
    <row r="45" spans="1:5" thickBot="1" x14ac:dyDescent="0.35">
      <c r="A45" s="109" t="s">
        <v>26</v>
      </c>
      <c r="B45" s="110"/>
      <c r="C45" s="110"/>
      <c r="D45" s="111"/>
      <c r="E45" s="40"/>
    </row>
    <row r="47" spans="1:5" thickBot="1" x14ac:dyDescent="0.35"/>
    <row r="48" spans="1:5" ht="49.9" customHeight="1" thickBot="1" x14ac:dyDescent="0.35">
      <c r="A48" s="114" t="s">
        <v>29</v>
      </c>
      <c r="B48" s="115"/>
      <c r="C48" s="115"/>
      <c r="D48" s="115"/>
      <c r="E48" s="116"/>
    </row>
    <row r="49" spans="1:5" thickBot="1" x14ac:dyDescent="0.35">
      <c r="A49" s="19">
        <v>1</v>
      </c>
      <c r="B49" s="6" t="s">
        <v>80</v>
      </c>
      <c r="C49" s="20">
        <v>1</v>
      </c>
      <c r="D49" s="41"/>
      <c r="E49" s="41" t="str">
        <f t="shared" ref="E49:E52" si="5">IF(D49&gt;0,C49*D49,"")</f>
        <v/>
      </c>
    </row>
    <row r="50" spans="1:5" thickBot="1" x14ac:dyDescent="0.35">
      <c r="A50" s="19">
        <v>2</v>
      </c>
      <c r="B50" s="6" t="s">
        <v>82</v>
      </c>
      <c r="C50" s="20">
        <v>1</v>
      </c>
      <c r="D50" s="41"/>
      <c r="E50" s="41" t="str">
        <f t="shared" si="5"/>
        <v/>
      </c>
    </row>
    <row r="51" spans="1:5" thickBot="1" x14ac:dyDescent="0.35">
      <c r="A51" s="19">
        <v>3</v>
      </c>
      <c r="B51" s="6" t="s">
        <v>83</v>
      </c>
      <c r="C51" s="20">
        <v>1</v>
      </c>
      <c r="D51" s="41"/>
      <c r="E51" s="41" t="str">
        <f t="shared" si="5"/>
        <v/>
      </c>
    </row>
    <row r="52" spans="1:5" thickBot="1" x14ac:dyDescent="0.35">
      <c r="A52" s="19">
        <v>4</v>
      </c>
      <c r="B52" s="6" t="s">
        <v>82</v>
      </c>
      <c r="C52" s="20">
        <v>1</v>
      </c>
      <c r="D52" s="41"/>
      <c r="E52" s="41" t="str">
        <f t="shared" si="5"/>
        <v/>
      </c>
    </row>
    <row r="53" spans="1:5" thickBot="1" x14ac:dyDescent="0.35">
      <c r="A53" s="109" t="s">
        <v>26</v>
      </c>
      <c r="B53" s="110"/>
      <c r="C53" s="110"/>
      <c r="D53" s="111"/>
      <c r="E53" s="40"/>
    </row>
    <row r="54" spans="1:5" ht="15.75" thickBot="1" x14ac:dyDescent="0.3">
      <c r="A54" s="112" t="s">
        <v>30</v>
      </c>
      <c r="B54" s="113"/>
      <c r="C54" s="113"/>
      <c r="D54" s="113"/>
      <c r="E54" s="43" t="e">
        <f>IF(#REF!&gt;0,SUM(E12,E20,E29,#REF!,E38,E45,E53),"")</f>
        <v>#REF!</v>
      </c>
    </row>
    <row r="56" spans="1:5" x14ac:dyDescent="0.25">
      <c r="A56" s="84" t="s">
        <v>70</v>
      </c>
      <c r="B56" s="84"/>
      <c r="C56" s="84"/>
      <c r="D56" s="84"/>
      <c r="E56" s="84"/>
    </row>
    <row r="57" spans="1:5" x14ac:dyDescent="0.25">
      <c r="A57" s="84"/>
      <c r="B57" s="84"/>
      <c r="C57" s="84"/>
      <c r="D57" s="84"/>
      <c r="E57" s="84"/>
    </row>
    <row r="58" spans="1:5" x14ac:dyDescent="0.25">
      <c r="A58" s="84"/>
      <c r="B58" s="84"/>
      <c r="C58" s="84"/>
      <c r="D58" s="84"/>
      <c r="E58" s="84"/>
    </row>
    <row r="60" spans="1:5" x14ac:dyDescent="0.25">
      <c r="A60" t="s">
        <v>79</v>
      </c>
    </row>
    <row r="61" spans="1:5" x14ac:dyDescent="0.25">
      <c r="D61" s="21" t="s">
        <v>31</v>
      </c>
    </row>
    <row r="62" spans="1:5" x14ac:dyDescent="0.25">
      <c r="D62" s="22" t="s">
        <v>32</v>
      </c>
      <c r="E62" s="10"/>
    </row>
    <row r="63" spans="1:5" x14ac:dyDescent="0.25">
      <c r="D63" s="10"/>
      <c r="E63" s="10"/>
    </row>
  </sheetData>
  <mergeCells count="21">
    <mergeCell ref="A54:D54"/>
    <mergeCell ref="C1:E1"/>
    <mergeCell ref="A56:E58"/>
    <mergeCell ref="A33:E33"/>
    <mergeCell ref="A38:D38"/>
    <mergeCell ref="A41:E41"/>
    <mergeCell ref="A45:D45"/>
    <mergeCell ref="A48:E48"/>
    <mergeCell ref="A53:D53"/>
    <mergeCell ref="A24:E24"/>
    <mergeCell ref="A29:D29"/>
    <mergeCell ref="C2:E2"/>
    <mergeCell ref="A7:E7"/>
    <mergeCell ref="A15:E15"/>
    <mergeCell ref="A20:D20"/>
    <mergeCell ref="A1:B2"/>
    <mergeCell ref="A3:E3"/>
    <mergeCell ref="A4:A5"/>
    <mergeCell ref="B4:B5"/>
    <mergeCell ref="C4:C5"/>
    <mergeCell ref="A12:D12"/>
  </mergeCells>
  <pageMargins left="0.7" right="0.7" top="0.75" bottom="0.75" header="0.3" footer="0.3"/>
  <pageSetup paperSize="9" scale="91" orientation="portrait" r:id="rId1"/>
  <rowBreaks count="3" manualBreakCount="3">
    <brk id="14" max="4" man="1"/>
    <brk id="40" max="4" man="1"/>
    <brk id="63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view="pageBreakPreview" zoomScale="130" zoomScaleNormal="100" zoomScaleSheetLayoutView="130" workbookViewId="0">
      <selection activeCell="A11" sqref="A11"/>
    </sheetView>
  </sheetViews>
  <sheetFormatPr defaultRowHeight="15" x14ac:dyDescent="0.25"/>
  <cols>
    <col min="1" max="1" width="6" customWidth="1"/>
    <col min="2" max="2" width="18.28515625" customWidth="1"/>
    <col min="3" max="3" width="17.5703125" customWidth="1"/>
    <col min="4" max="4" width="15" customWidth="1"/>
    <col min="5" max="5" width="13.7109375" customWidth="1"/>
    <col min="6" max="6" width="19.140625" customWidth="1"/>
  </cols>
  <sheetData>
    <row r="1" spans="1:6" ht="37.5" customHeight="1" x14ac:dyDescent="0.25">
      <c r="A1" s="99" t="s">
        <v>15</v>
      </c>
      <c r="B1" s="99"/>
      <c r="C1" s="25"/>
      <c r="D1" s="100" t="s">
        <v>13</v>
      </c>
      <c r="E1" s="101"/>
      <c r="F1" s="102"/>
    </row>
    <row r="2" spans="1:6" ht="30" customHeight="1" x14ac:dyDescent="0.25">
      <c r="A2" s="99"/>
      <c r="B2" s="99"/>
      <c r="C2" s="26"/>
      <c r="D2" s="103" t="s">
        <v>71</v>
      </c>
      <c r="E2" s="104"/>
      <c r="F2" s="105"/>
    </row>
    <row r="3" spans="1:6" ht="51.75" customHeight="1" thickBot="1" x14ac:dyDescent="0.3">
      <c r="A3" s="106" t="s">
        <v>102</v>
      </c>
      <c r="B3" s="106"/>
      <c r="C3" s="106"/>
      <c r="D3" s="106"/>
      <c r="E3" s="106"/>
      <c r="F3" s="106"/>
    </row>
    <row r="4" spans="1:6" ht="53.25" thickBot="1" x14ac:dyDescent="0.3">
      <c r="A4" s="18" t="s">
        <v>40</v>
      </c>
      <c r="B4" s="2" t="s">
        <v>41</v>
      </c>
      <c r="C4" s="2" t="s">
        <v>42</v>
      </c>
      <c r="D4" s="2" t="s">
        <v>43</v>
      </c>
      <c r="E4" s="2" t="s">
        <v>44</v>
      </c>
      <c r="F4" s="2" t="s">
        <v>45</v>
      </c>
    </row>
    <row r="5" spans="1:6" ht="25.9" thickBot="1" x14ac:dyDescent="0.35">
      <c r="A5" s="27" t="s">
        <v>6</v>
      </c>
      <c r="B5" s="28" t="s">
        <v>12</v>
      </c>
      <c r="C5" s="28" t="s">
        <v>8</v>
      </c>
      <c r="D5" s="29" t="s">
        <v>46</v>
      </c>
      <c r="E5" s="30" t="s">
        <v>47</v>
      </c>
      <c r="F5" s="31" t="s">
        <v>48</v>
      </c>
    </row>
    <row r="6" spans="1:6" thickBot="1" x14ac:dyDescent="0.35">
      <c r="A6" s="19" t="s">
        <v>6</v>
      </c>
      <c r="B6" s="57">
        <v>46</v>
      </c>
      <c r="C6" s="48"/>
      <c r="D6" s="55"/>
      <c r="E6" s="56" t="str">
        <f>IF(C6&gt;0,1.5*D6,"")</f>
        <v/>
      </c>
      <c r="F6" s="55" t="str">
        <f>IF(C6&gt;0,D6+E6,"")</f>
        <v/>
      </c>
    </row>
    <row r="7" spans="1:6" thickBot="1" x14ac:dyDescent="0.35">
      <c r="A7" s="109">
        <v>0</v>
      </c>
      <c r="B7" s="110"/>
      <c r="C7" s="110"/>
      <c r="D7" s="110"/>
      <c r="E7" s="111"/>
      <c r="F7" s="39" t="str">
        <f>F6</f>
        <v/>
      </c>
    </row>
    <row r="9" spans="1:6" ht="46.5" customHeight="1" x14ac:dyDescent="0.25">
      <c r="A9" s="84" t="s">
        <v>49</v>
      </c>
      <c r="B9" s="84"/>
      <c r="C9" s="84"/>
      <c r="D9" s="84"/>
      <c r="E9" s="84"/>
      <c r="F9" s="84"/>
    </row>
    <row r="10" spans="1:6" ht="44.25" customHeight="1" x14ac:dyDescent="0.25">
      <c r="A10" s="84" t="s">
        <v>50</v>
      </c>
      <c r="B10" s="84"/>
      <c r="C10" s="84"/>
      <c r="D10" s="84"/>
      <c r="E10" s="84"/>
      <c r="F10" s="84"/>
    </row>
    <row r="11" spans="1:6" x14ac:dyDescent="0.25">
      <c r="A11" t="s">
        <v>115</v>
      </c>
    </row>
    <row r="12" spans="1:6" s="23" customFormat="1" ht="31.5" customHeight="1" x14ac:dyDescent="0.25">
      <c r="A12" s="84" t="s">
        <v>51</v>
      </c>
      <c r="B12" s="84"/>
      <c r="C12" s="84"/>
      <c r="D12" s="84"/>
      <c r="E12" s="84"/>
      <c r="F12" s="84"/>
    </row>
    <row r="13" spans="1:6" ht="14.45" x14ac:dyDescent="0.3">
      <c r="E13" s="21"/>
    </row>
    <row r="14" spans="1:6" ht="14.45" x14ac:dyDescent="0.3">
      <c r="A14" t="s">
        <v>79</v>
      </c>
      <c r="F14" s="10"/>
    </row>
    <row r="15" spans="1:6" ht="14.45" x14ac:dyDescent="0.3">
      <c r="E15" s="21" t="s">
        <v>31</v>
      </c>
      <c r="F15" s="10"/>
    </row>
    <row r="16" spans="1:6" x14ac:dyDescent="0.25">
      <c r="E16" s="22" t="s">
        <v>32</v>
      </c>
    </row>
    <row r="17" spans="4:5" ht="14.45" x14ac:dyDescent="0.3">
      <c r="D17" s="10"/>
      <c r="E17" s="10"/>
    </row>
  </sheetData>
  <mergeCells count="8">
    <mergeCell ref="A7:E7"/>
    <mergeCell ref="A9:F9"/>
    <mergeCell ref="A10:F10"/>
    <mergeCell ref="A12:F12"/>
    <mergeCell ref="A1:B2"/>
    <mergeCell ref="D1:F1"/>
    <mergeCell ref="D2:F2"/>
    <mergeCell ref="A3:F3"/>
  </mergeCells>
  <pageMargins left="0.7" right="0.7" top="0.75" bottom="0.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view="pageBreakPreview" topLeftCell="A4" zoomScaleNormal="100" zoomScaleSheetLayoutView="100" workbookViewId="0">
      <selection activeCell="E32" sqref="E32:E37"/>
    </sheetView>
  </sheetViews>
  <sheetFormatPr defaultRowHeight="15" x14ac:dyDescent="0.25"/>
  <cols>
    <col min="1" max="1" width="7.7109375" customWidth="1"/>
    <col min="2" max="2" width="23.140625" customWidth="1"/>
    <col min="3" max="3" width="14" customWidth="1"/>
    <col min="4" max="4" width="13.7109375" customWidth="1"/>
    <col min="5" max="5" width="19.140625" customWidth="1"/>
  </cols>
  <sheetData>
    <row r="1" spans="1:5" ht="37.5" customHeight="1" x14ac:dyDescent="0.25">
      <c r="A1" s="99" t="s">
        <v>15</v>
      </c>
      <c r="B1" s="99"/>
      <c r="C1" s="100" t="s">
        <v>13</v>
      </c>
      <c r="D1" s="101"/>
      <c r="E1" s="102"/>
    </row>
    <row r="2" spans="1:5" ht="30" customHeight="1" x14ac:dyDescent="0.25">
      <c r="A2" s="99"/>
      <c r="B2" s="99"/>
      <c r="C2" s="103" t="s">
        <v>66</v>
      </c>
      <c r="D2" s="104"/>
      <c r="E2" s="105"/>
    </row>
    <row r="3" spans="1:5" ht="51" customHeight="1" thickBot="1" x14ac:dyDescent="0.3">
      <c r="A3" s="106" t="s">
        <v>86</v>
      </c>
      <c r="B3" s="106"/>
      <c r="C3" s="106"/>
      <c r="D3" s="106"/>
      <c r="E3" s="106"/>
    </row>
    <row r="4" spans="1:5" ht="15.75" customHeight="1" thickBot="1" x14ac:dyDescent="0.3">
      <c r="A4" s="123" t="s">
        <v>64</v>
      </c>
      <c r="B4" s="123"/>
      <c r="C4" s="123"/>
      <c r="D4" s="123"/>
      <c r="E4" s="123"/>
    </row>
    <row r="5" spans="1:5" ht="28.5" customHeight="1" x14ac:dyDescent="0.25">
      <c r="A5" s="97" t="s">
        <v>0</v>
      </c>
      <c r="B5" s="97" t="s">
        <v>19</v>
      </c>
      <c r="C5" s="97" t="s">
        <v>38</v>
      </c>
      <c r="D5" s="1" t="s">
        <v>3</v>
      </c>
      <c r="E5" s="1" t="s">
        <v>5</v>
      </c>
    </row>
    <row r="6" spans="1:5" ht="12" customHeight="1" thickBot="1" x14ac:dyDescent="0.3">
      <c r="A6" s="98"/>
      <c r="B6" s="98"/>
      <c r="C6" s="98"/>
      <c r="D6" s="2" t="s">
        <v>4</v>
      </c>
      <c r="E6" s="2" t="s">
        <v>39</v>
      </c>
    </row>
    <row r="7" spans="1:5" thickBot="1" x14ac:dyDescent="0.35">
      <c r="A7" s="3">
        <v>1</v>
      </c>
      <c r="B7" s="4">
        <v>2</v>
      </c>
      <c r="C7" s="4">
        <v>4</v>
      </c>
      <c r="D7" s="4">
        <v>5</v>
      </c>
      <c r="E7" s="4">
        <v>6</v>
      </c>
    </row>
    <row r="8" spans="1:5" thickBot="1" x14ac:dyDescent="0.35">
      <c r="A8" s="19" t="s">
        <v>6</v>
      </c>
      <c r="B8" s="60" t="s">
        <v>80</v>
      </c>
      <c r="C8" s="20">
        <v>1</v>
      </c>
      <c r="D8" s="41"/>
      <c r="E8" s="39" t="str">
        <f>IF(D8&gt;0,C8*D8,"")</f>
        <v/>
      </c>
    </row>
    <row r="9" spans="1:5" thickBot="1" x14ac:dyDescent="0.35">
      <c r="A9" s="19" t="s">
        <v>12</v>
      </c>
      <c r="B9" s="6" t="s">
        <v>80</v>
      </c>
      <c r="C9" s="20">
        <v>1</v>
      </c>
      <c r="D9" s="41"/>
      <c r="E9" s="39" t="str">
        <f t="shared" ref="E9:E16" si="0">IF(D9&gt;0,C9*D9,"")</f>
        <v/>
      </c>
    </row>
    <row r="10" spans="1:5" thickBot="1" x14ac:dyDescent="0.35">
      <c r="A10" s="19" t="s">
        <v>8</v>
      </c>
      <c r="B10" s="6" t="s">
        <v>80</v>
      </c>
      <c r="C10" s="20">
        <v>1</v>
      </c>
      <c r="D10" s="41"/>
      <c r="E10" s="39" t="str">
        <f t="shared" si="0"/>
        <v/>
      </c>
    </row>
    <row r="11" spans="1:5" thickBot="1" x14ac:dyDescent="0.35">
      <c r="A11" s="19" t="s">
        <v>10</v>
      </c>
      <c r="B11" s="6" t="s">
        <v>80</v>
      </c>
      <c r="C11" s="20">
        <v>1</v>
      </c>
      <c r="D11" s="41"/>
      <c r="E11" s="39" t="str">
        <f t="shared" si="0"/>
        <v/>
      </c>
    </row>
    <row r="12" spans="1:5" thickBot="1" x14ac:dyDescent="0.35">
      <c r="A12" s="19" t="s">
        <v>11</v>
      </c>
      <c r="B12" s="6" t="s">
        <v>82</v>
      </c>
      <c r="C12" s="20">
        <v>1</v>
      </c>
      <c r="D12" s="42"/>
      <c r="E12" s="39" t="str">
        <f t="shared" si="0"/>
        <v/>
      </c>
    </row>
    <row r="13" spans="1:5" thickBot="1" x14ac:dyDescent="0.35">
      <c r="A13" s="19" t="s">
        <v>22</v>
      </c>
      <c r="B13" s="6" t="s">
        <v>83</v>
      </c>
      <c r="C13" s="20">
        <v>1</v>
      </c>
      <c r="D13" s="42"/>
      <c r="E13" s="39" t="str">
        <f t="shared" si="0"/>
        <v/>
      </c>
    </row>
    <row r="14" spans="1:5" thickBot="1" x14ac:dyDescent="0.35">
      <c r="A14" s="19" t="s">
        <v>23</v>
      </c>
      <c r="B14" s="6" t="s">
        <v>82</v>
      </c>
      <c r="C14" s="20">
        <v>1</v>
      </c>
      <c r="D14" s="42"/>
      <c r="E14" s="39" t="str">
        <f t="shared" si="0"/>
        <v/>
      </c>
    </row>
    <row r="15" spans="1:5" thickBot="1" x14ac:dyDescent="0.35">
      <c r="A15" s="19" t="s">
        <v>24</v>
      </c>
      <c r="B15" s="8" t="s">
        <v>84</v>
      </c>
      <c r="C15" s="20">
        <v>1</v>
      </c>
      <c r="D15" s="42"/>
      <c r="E15" s="39" t="str">
        <f t="shared" si="0"/>
        <v/>
      </c>
    </row>
    <row r="16" spans="1:5" thickBot="1" x14ac:dyDescent="0.35">
      <c r="A16" s="19" t="s">
        <v>25</v>
      </c>
      <c r="B16" s="8" t="s">
        <v>84</v>
      </c>
      <c r="C16" s="20">
        <v>1</v>
      </c>
      <c r="D16" s="42"/>
      <c r="E16" s="39" t="str">
        <f t="shared" si="0"/>
        <v/>
      </c>
    </row>
    <row r="17" spans="1:5" thickBot="1" x14ac:dyDescent="0.35">
      <c r="A17" s="109" t="s">
        <v>94</v>
      </c>
      <c r="B17" s="110"/>
      <c r="C17" s="110"/>
      <c r="D17" s="111"/>
      <c r="E17" s="40" t="str">
        <f>IF(D8&gt;0,SUM(E8:E16),"")</f>
        <v/>
      </c>
    </row>
    <row r="18" spans="1:5" thickBot="1" x14ac:dyDescent="0.35">
      <c r="A18" s="38"/>
      <c r="B18" s="47"/>
      <c r="C18" s="47"/>
      <c r="D18" s="47"/>
      <c r="E18" s="51"/>
    </row>
    <row r="19" spans="1:5" ht="15.75" customHeight="1" thickBot="1" x14ac:dyDescent="0.3">
      <c r="A19" s="123" t="s">
        <v>65</v>
      </c>
      <c r="B19" s="123"/>
      <c r="C19" s="123"/>
      <c r="D19" s="123"/>
      <c r="E19" s="123"/>
    </row>
    <row r="20" spans="1:5" ht="31.5" x14ac:dyDescent="0.25">
      <c r="A20" s="97" t="s">
        <v>0</v>
      </c>
      <c r="B20" s="124" t="s">
        <v>62</v>
      </c>
      <c r="C20" s="97" t="s">
        <v>90</v>
      </c>
      <c r="D20" s="36" t="s">
        <v>3</v>
      </c>
      <c r="E20" s="36" t="s">
        <v>5</v>
      </c>
    </row>
    <row r="21" spans="1:5" ht="9.75" customHeight="1" thickBot="1" x14ac:dyDescent="0.3">
      <c r="A21" s="98"/>
      <c r="B21" s="125"/>
      <c r="C21" s="98"/>
      <c r="D21" s="37" t="s">
        <v>4</v>
      </c>
      <c r="E21" s="37" t="s">
        <v>20</v>
      </c>
    </row>
    <row r="22" spans="1:5" thickBot="1" x14ac:dyDescent="0.35">
      <c r="A22" s="44">
        <v>1</v>
      </c>
      <c r="B22" s="72">
        <v>2</v>
      </c>
      <c r="C22" s="45">
        <v>3</v>
      </c>
      <c r="D22" s="4">
        <v>4</v>
      </c>
      <c r="E22" s="44">
        <v>5</v>
      </c>
    </row>
    <row r="23" spans="1:5" ht="25.9" customHeight="1" thickBot="1" x14ac:dyDescent="0.3">
      <c r="A23" s="49" t="s">
        <v>6</v>
      </c>
      <c r="B23" s="71" t="s">
        <v>92</v>
      </c>
      <c r="C23" s="35">
        <v>75</v>
      </c>
      <c r="D23" s="53"/>
      <c r="E23" s="40" t="str">
        <f>IF(D23&gt;0,C23*D23,"")</f>
        <v/>
      </c>
    </row>
    <row r="24" spans="1:5" ht="30.6" customHeight="1" thickBot="1" x14ac:dyDescent="0.3">
      <c r="A24" s="50" t="s">
        <v>12</v>
      </c>
      <c r="B24" s="77" t="s">
        <v>91</v>
      </c>
      <c r="C24" s="68">
        <v>80</v>
      </c>
      <c r="D24" s="54"/>
      <c r="E24" s="40" t="str">
        <f>IF(D24&gt;0,C24*D24,"")</f>
        <v/>
      </c>
    </row>
    <row r="25" spans="1:5" thickBot="1" x14ac:dyDescent="0.35">
      <c r="A25" s="109" t="s">
        <v>63</v>
      </c>
      <c r="B25" s="110"/>
      <c r="C25" s="110"/>
      <c r="D25" s="111"/>
      <c r="E25" s="40" t="str">
        <f>IF(D23&gt;0,SUM(E23:E24),"")</f>
        <v/>
      </c>
    </row>
    <row r="26" spans="1:5" ht="14.45" x14ac:dyDescent="0.3">
      <c r="A26" s="9"/>
      <c r="B26" s="9"/>
      <c r="C26" s="9"/>
      <c r="D26" s="9"/>
      <c r="E26" s="9"/>
    </row>
    <row r="27" spans="1:5" thickBot="1" x14ac:dyDescent="0.35">
      <c r="D27" s="22"/>
      <c r="E27" s="10"/>
    </row>
    <row r="28" spans="1:5" ht="16.5" thickBot="1" x14ac:dyDescent="0.3">
      <c r="A28" s="123" t="s">
        <v>89</v>
      </c>
      <c r="B28" s="123"/>
      <c r="C28" s="123"/>
      <c r="D28" s="123"/>
      <c r="E28" s="123"/>
    </row>
    <row r="29" spans="1:5" ht="32.25" thickBot="1" x14ac:dyDescent="0.3">
      <c r="A29" s="122" t="s">
        <v>0</v>
      </c>
      <c r="B29" s="122" t="s">
        <v>62</v>
      </c>
      <c r="C29" s="122" t="s">
        <v>97</v>
      </c>
      <c r="D29" s="66" t="s">
        <v>3</v>
      </c>
      <c r="E29" s="66" t="s">
        <v>5</v>
      </c>
    </row>
    <row r="30" spans="1:5" ht="15.75" thickBot="1" x14ac:dyDescent="0.3">
      <c r="A30" s="122"/>
      <c r="B30" s="122"/>
      <c r="C30" s="122"/>
      <c r="D30" s="66" t="s">
        <v>4</v>
      </c>
      <c r="E30" s="66" t="s">
        <v>20</v>
      </c>
    </row>
    <row r="31" spans="1:5" ht="16.149999999999999" customHeight="1" thickBot="1" x14ac:dyDescent="0.35">
      <c r="A31" s="44">
        <v>1</v>
      </c>
      <c r="B31" s="70">
        <v>2</v>
      </c>
      <c r="C31" s="44">
        <v>3</v>
      </c>
      <c r="D31" s="44">
        <v>4</v>
      </c>
      <c r="E31" s="44">
        <v>5</v>
      </c>
    </row>
    <row r="32" spans="1:5" thickBot="1" x14ac:dyDescent="0.35">
      <c r="A32" s="67">
        <v>1</v>
      </c>
      <c r="B32" s="75" t="s">
        <v>88</v>
      </c>
      <c r="C32" s="67">
        <v>2</v>
      </c>
      <c r="D32" s="69"/>
      <c r="E32" s="69"/>
    </row>
    <row r="33" spans="1:5" thickBot="1" x14ac:dyDescent="0.35">
      <c r="A33" s="67">
        <v>2</v>
      </c>
      <c r="B33" s="75" t="s">
        <v>96</v>
      </c>
      <c r="C33" s="67">
        <v>2</v>
      </c>
      <c r="D33" s="69"/>
      <c r="E33" s="69"/>
    </row>
    <row r="34" spans="1:5" ht="18" thickBot="1" x14ac:dyDescent="0.3">
      <c r="A34" s="67">
        <v>3</v>
      </c>
      <c r="B34" s="76" t="s">
        <v>108</v>
      </c>
      <c r="C34" s="67">
        <v>2</v>
      </c>
      <c r="D34" s="69"/>
      <c r="E34" s="69"/>
    </row>
    <row r="35" spans="1:5" ht="15.75" thickBot="1" x14ac:dyDescent="0.3">
      <c r="A35" s="67">
        <v>5</v>
      </c>
      <c r="B35" s="75" t="s">
        <v>87</v>
      </c>
      <c r="C35" s="67">
        <v>0</v>
      </c>
      <c r="D35" s="69"/>
      <c r="E35" s="69"/>
    </row>
    <row r="36" spans="1:5" ht="18" thickBot="1" x14ac:dyDescent="0.3">
      <c r="A36" s="67">
        <v>6</v>
      </c>
      <c r="B36" s="75" t="s">
        <v>109</v>
      </c>
      <c r="C36" s="67">
        <v>18</v>
      </c>
      <c r="D36" s="69"/>
      <c r="E36" s="69"/>
    </row>
    <row r="37" spans="1:5" thickBot="1" x14ac:dyDescent="0.35">
      <c r="A37" s="109" t="s">
        <v>93</v>
      </c>
      <c r="B37" s="110"/>
      <c r="C37" s="110"/>
      <c r="D37" s="111"/>
      <c r="E37" s="40"/>
    </row>
    <row r="38" spans="1:5" ht="15.75" thickBot="1" x14ac:dyDescent="0.3">
      <c r="A38" s="46"/>
      <c r="B38" s="52"/>
      <c r="C38" s="120" t="s">
        <v>95</v>
      </c>
      <c r="D38" s="121"/>
      <c r="E38" s="40"/>
    </row>
    <row r="39" spans="1:5" ht="14.45" x14ac:dyDescent="0.3">
      <c r="A39" s="65"/>
    </row>
    <row r="43" spans="1:5" ht="17.25" x14ac:dyDescent="0.25">
      <c r="A43" s="24" t="s">
        <v>55</v>
      </c>
    </row>
    <row r="44" spans="1:5" ht="14.45" x14ac:dyDescent="0.3">
      <c r="A44" s="108" t="s">
        <v>56</v>
      </c>
      <c r="B44" s="108"/>
      <c r="C44" s="108"/>
      <c r="D44" s="108"/>
      <c r="E44" s="108"/>
    </row>
    <row r="45" spans="1:5" x14ac:dyDescent="0.25">
      <c r="A45" s="108" t="s">
        <v>57</v>
      </c>
      <c r="B45" s="108"/>
      <c r="C45" s="108"/>
      <c r="D45" s="108"/>
      <c r="E45" s="9"/>
    </row>
    <row r="46" spans="1:5" x14ac:dyDescent="0.25">
      <c r="A46" s="108" t="s">
        <v>58</v>
      </c>
      <c r="B46" s="108"/>
      <c r="C46" s="108"/>
      <c r="D46" s="108"/>
      <c r="E46" s="9"/>
    </row>
    <row r="47" spans="1:5" x14ac:dyDescent="0.25">
      <c r="A47" s="108" t="s">
        <v>59</v>
      </c>
      <c r="B47" s="108"/>
      <c r="C47" s="108"/>
      <c r="D47" s="108"/>
      <c r="E47" s="9"/>
    </row>
    <row r="48" spans="1:5" ht="14.45" x14ac:dyDescent="0.3">
      <c r="A48" s="108" t="s">
        <v>60</v>
      </c>
      <c r="B48" s="108"/>
      <c r="C48" s="108"/>
      <c r="D48" s="9"/>
      <c r="E48" s="9"/>
    </row>
    <row r="49" spans="1:5" x14ac:dyDescent="0.25">
      <c r="A49" s="108" t="s">
        <v>61</v>
      </c>
      <c r="B49" s="108"/>
      <c r="C49" s="108"/>
      <c r="D49" s="108"/>
      <c r="E49" s="9"/>
    </row>
    <row r="50" spans="1:5" ht="17.25" x14ac:dyDescent="0.25">
      <c r="A50" s="73" t="s">
        <v>110</v>
      </c>
      <c r="B50" s="73"/>
      <c r="C50" s="73"/>
    </row>
    <row r="51" spans="1:5" x14ac:dyDescent="0.25">
      <c r="A51" s="58" t="s">
        <v>103</v>
      </c>
    </row>
    <row r="52" spans="1:5" x14ac:dyDescent="0.25">
      <c r="A52" s="58" t="s">
        <v>74</v>
      </c>
    </row>
    <row r="53" spans="1:5" x14ac:dyDescent="0.25">
      <c r="A53" s="58" t="s">
        <v>101</v>
      </c>
    </row>
    <row r="54" spans="1:5" x14ac:dyDescent="0.25">
      <c r="A54" s="58" t="s">
        <v>72</v>
      </c>
    </row>
    <row r="55" spans="1:5" x14ac:dyDescent="0.25">
      <c r="A55" s="58" t="s">
        <v>73</v>
      </c>
    </row>
    <row r="56" spans="1:5" ht="14.45" x14ac:dyDescent="0.3">
      <c r="A56" s="58" t="s">
        <v>75</v>
      </c>
    </row>
    <row r="57" spans="1:5" ht="17.25" x14ac:dyDescent="0.25">
      <c r="A57" s="74" t="s">
        <v>111</v>
      </c>
      <c r="B57" s="24"/>
    </row>
    <row r="58" spans="1:5" ht="14.45" customHeight="1" x14ac:dyDescent="0.25">
      <c r="A58" s="84" t="s">
        <v>104</v>
      </c>
      <c r="B58" s="84"/>
      <c r="C58" s="84"/>
      <c r="D58" s="22"/>
      <c r="E58" s="10"/>
    </row>
    <row r="59" spans="1:5" x14ac:dyDescent="0.25">
      <c r="A59" s="58" t="s">
        <v>105</v>
      </c>
    </row>
    <row r="60" spans="1:5" ht="17.25" x14ac:dyDescent="0.25">
      <c r="A60" s="24" t="s">
        <v>112</v>
      </c>
      <c r="B60" s="24"/>
    </row>
    <row r="61" spans="1:5" x14ac:dyDescent="0.25">
      <c r="A61" s="58" t="s">
        <v>106</v>
      </c>
    </row>
    <row r="62" spans="1:5" x14ac:dyDescent="0.25">
      <c r="A62" s="58" t="s">
        <v>107</v>
      </c>
    </row>
    <row r="67" spans="1:5" x14ac:dyDescent="0.25">
      <c r="A67" t="s">
        <v>79</v>
      </c>
    </row>
    <row r="68" spans="1:5" x14ac:dyDescent="0.25">
      <c r="D68" s="21" t="s">
        <v>31</v>
      </c>
    </row>
    <row r="69" spans="1:5" x14ac:dyDescent="0.25">
      <c r="D69" s="22" t="s">
        <v>32</v>
      </c>
      <c r="E69" s="10"/>
    </row>
    <row r="70" spans="1:5" x14ac:dyDescent="0.25">
      <c r="D70" s="22"/>
      <c r="E70" s="10"/>
    </row>
  </sheetData>
  <mergeCells count="27">
    <mergeCell ref="A17:D17"/>
    <mergeCell ref="A19:E19"/>
    <mergeCell ref="C20:C21"/>
    <mergeCell ref="A1:B2"/>
    <mergeCell ref="C1:E1"/>
    <mergeCell ref="C2:E2"/>
    <mergeCell ref="A3:E3"/>
    <mergeCell ref="A5:A6"/>
    <mergeCell ref="B5:B6"/>
    <mergeCell ref="C5:C6"/>
    <mergeCell ref="A4:E4"/>
    <mergeCell ref="B20:B21"/>
    <mergeCell ref="A20:A21"/>
    <mergeCell ref="A58:C58"/>
    <mergeCell ref="A25:D25"/>
    <mergeCell ref="A49:D49"/>
    <mergeCell ref="A37:D37"/>
    <mergeCell ref="C38:D38"/>
    <mergeCell ref="A44:E44"/>
    <mergeCell ref="A45:D45"/>
    <mergeCell ref="A46:D46"/>
    <mergeCell ref="A47:D47"/>
    <mergeCell ref="A48:C48"/>
    <mergeCell ref="A29:A30"/>
    <mergeCell ref="B29:B30"/>
    <mergeCell ref="C29:C30"/>
    <mergeCell ref="A28:E28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Podstawowe Usługi Serwisowe A</vt:lpstr>
      <vt:lpstr>Przeglądy okresowe B</vt:lpstr>
      <vt:lpstr>Typowe naprawy i usługi C</vt:lpstr>
      <vt:lpstr>Pozostałe naprawy D</vt:lpstr>
      <vt:lpstr>Materialy Eksploatacyjne E</vt:lpstr>
      <vt:lpstr>'Materialy Eksploatacyjne E'!Obszar_wydruku</vt:lpstr>
      <vt:lpstr>'Podstawowe Usługi Serwisowe A'!Obszar_wydruku</vt:lpstr>
      <vt:lpstr>'Pozostałe naprawy D'!Obszar_wydruku</vt:lpstr>
      <vt:lpstr>'Przeglądy okresowe B'!Obszar_wydruku</vt:lpstr>
      <vt:lpstr>'Typowe naprawy i usługi C'!Obszar_wydruku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Dalecki Tomasz</dc:creator>
  <cp:lastModifiedBy>Małecka Anna</cp:lastModifiedBy>
  <cp:lastPrinted>2020-03-10T12:19:25Z</cp:lastPrinted>
  <dcterms:created xsi:type="dcterms:W3CDTF">2016-07-25T08:37:05Z</dcterms:created>
  <dcterms:modified xsi:type="dcterms:W3CDTF">2020-09-18T11:48:44Z</dcterms:modified>
</cp:coreProperties>
</file>