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!TECZKI S-NS\4170 W-III\343_przetarg oznakowanie Nowa Sól\PRZETARG _ AKTUALNE\OPZ_Załączniki\"/>
    </mc:Choice>
  </mc:AlternateContent>
  <bookViews>
    <workbookView xWindow="12585" yWindow="-15" windowWidth="12630" windowHeight="12405"/>
  </bookViews>
  <sheets>
    <sheet name="korekta oznakowania" sheetId="6" r:id="rId1"/>
  </sheets>
  <definedNames>
    <definedName name="_xlnm.Print_Area" localSheetId="0">'korekta oznakowania'!$A$1:$G$29</definedName>
  </definedNames>
  <calcPr calcId="152511"/>
</workbook>
</file>

<file path=xl/calcChain.xml><?xml version="1.0" encoding="utf-8"?>
<calcChain xmlns="http://schemas.openxmlformats.org/spreadsheetml/2006/main">
  <c r="Q41" i="6" l="1"/>
  <c r="N34" i="6"/>
  <c r="Q40" i="6" l="1"/>
  <c r="Q39" i="6"/>
  <c r="Q38" i="6"/>
  <c r="Q37" i="6"/>
  <c r="Q36" i="6"/>
  <c r="Q35" i="6"/>
  <c r="Q34" i="6"/>
  <c r="P45" i="6"/>
  <c r="P44" i="6"/>
  <c r="P43" i="6"/>
  <c r="P42" i="6"/>
  <c r="P41" i="6"/>
  <c r="P40" i="6"/>
  <c r="P39" i="6"/>
  <c r="P38" i="6"/>
  <c r="P37" i="6"/>
  <c r="P36" i="6"/>
  <c r="P35" i="6"/>
  <c r="P34" i="6"/>
  <c r="O45" i="6"/>
  <c r="O44" i="6"/>
  <c r="O43" i="6"/>
  <c r="O42" i="6"/>
  <c r="O41" i="6"/>
  <c r="O40" i="6"/>
  <c r="O39" i="6"/>
  <c r="O38" i="6"/>
  <c r="O37" i="6"/>
  <c r="O36" i="6"/>
  <c r="O35" i="6"/>
  <c r="O34" i="6"/>
  <c r="N45" i="6"/>
  <c r="N44" i="6"/>
  <c r="N43" i="6"/>
  <c r="N42" i="6"/>
  <c r="N41" i="6"/>
  <c r="N40" i="6"/>
  <c r="N39" i="6"/>
  <c r="N38" i="6"/>
  <c r="N37" i="6"/>
  <c r="N36" i="6"/>
  <c r="N35" i="6"/>
  <c r="O46" i="6" l="1"/>
  <c r="P46" i="6"/>
  <c r="N46" i="6"/>
  <c r="Q46" i="6" l="1"/>
  <c r="R46" i="6" s="1"/>
</calcChain>
</file>

<file path=xl/sharedStrings.xml><?xml version="1.0" encoding="utf-8"?>
<sst xmlns="http://schemas.openxmlformats.org/spreadsheetml/2006/main" count="58" uniqueCount="39">
  <si>
    <t>L.p.</t>
  </si>
  <si>
    <t>Wyszczególnienie elementów rozliczeniowych</t>
  </si>
  <si>
    <t>Wartość netto</t>
  </si>
  <si>
    <t>w PLN</t>
  </si>
  <si>
    <t>A</t>
  </si>
  <si>
    <t>B</t>
  </si>
  <si>
    <t>C</t>
  </si>
  <si>
    <t>Podatek VAT</t>
  </si>
  <si>
    <t>_______________________________________</t>
  </si>
  <si>
    <t>(A + B)</t>
  </si>
  <si>
    <t>(23% x A)</t>
  </si>
  <si>
    <t>23 %</t>
  </si>
  <si>
    <t>Korekta stałej organizacji ruchu w zakresie oznakowania pionowego węzła Nowa Sól Zachód</t>
  </si>
  <si>
    <t>szt.</t>
  </si>
  <si>
    <t>Ilość</t>
  </si>
  <si>
    <t>Jednostka </t>
  </si>
  <si>
    <t xml:space="preserve">Cena jednostkowa </t>
  </si>
  <si>
    <t>_____________ dnia               2019 roku</t>
  </si>
  <si>
    <t>Podstawa kosztorysowa</t>
  </si>
  <si>
    <t>(5 * 6)</t>
  </si>
  <si>
    <t>D-07.02.01</t>
  </si>
  <si>
    <t>komplet</t>
  </si>
  <si>
    <t>Znak A-6d ustawić na DW297, rondo zachodnie, km 0+669 strona lewa (ustawić na słupku)</t>
  </si>
  <si>
    <t>Znak A-6d ustawić - rondo wschodnie, wylot w kierunku Kożuchowa, km DW297 0+314 strona lewa, km 0+669 strona lewa (ustawić na słupku)</t>
  </si>
  <si>
    <t>Znak A-6d ustawić - rondo wschodnie, łącznica L04L km 0+014 wylot w kierunku Zielonej Góry strona prawa (ustawić na słupku)</t>
  </si>
  <si>
    <t>Na drodze  wojewódzkiej nr 297 na konstrukcji wsporczej kratowej ustawić w km 0+410 tablice E-2b (nad drogą)</t>
  </si>
  <si>
    <t xml:space="preserve">Razem  </t>
  </si>
  <si>
    <t>Istniejący znak A-8 znajdujący się nad tablicą E-1 na łącznicy L01P w km 0+183 przestawić w km 0+123 (ustawić na słupku)</t>
  </si>
  <si>
    <t>Istniejącą tablicę E-1 ustawioną w ciągu drogi wojewódzkiej nr 297 w km 0+394 przenieść w km 0+502</t>
  </si>
  <si>
    <t>Istniejący znak F-10 zlokalizowany w km 0+410 umieścić na słupie projektowanej kratownicy</t>
  </si>
  <si>
    <t>Na dojeździe do ronda wschodniego (z kierunku Centrum) ustawić tablicę E-2a w km 0+191 (ustawienie na konstrukcji wsporczej)</t>
  </si>
  <si>
    <t>Istniejący znak A-8 znajdujący się nad tablicą E-1 na łącznicy L02L w km 0+334 przestawić w km 0+314 (ustawienie na słupku)</t>
  </si>
  <si>
    <t>Istniejący znak A-8 znajdujący się nad tablicą E-1 DW297 w km 0+975 ustawić nad znakiem B-33 w km 0+940</t>
  </si>
  <si>
    <t>Znak A-7 ustawić nad istniejącym znakiem C-5 znajdującym się na wyjeździe z ronda zachodniego w kierunku Nowej Soli, w km 0+664 (km DW297) strona lewa</t>
  </si>
  <si>
    <t>Wartość zamówienia netto łącznie</t>
  </si>
  <si>
    <t xml:space="preserve">Wartość zamówienia  brutto </t>
  </si>
  <si>
    <t xml:space="preserve">słownie złotych poz. C: </t>
  </si>
  <si>
    <t>ZAŁĄCZNIK 4A</t>
  </si>
  <si>
    <t>(Podpis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</si>
</sst>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PLN]"/>
    <numFmt numFmtId="165" formatCode="#,##0.000\ [$PLN]"/>
    <numFmt numFmtId="166" formatCode="#,##0.00\ &quot;zł&quot;"/>
  </numFmts>
  <fonts count="2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4"/>
      <name val="Arial Narrow"/>
      <family val="2"/>
      <charset val="238"/>
    </font>
    <font>
      <sz val="10"/>
      <name val="PL Times New Roman"/>
    </font>
    <font>
      <sz val="10"/>
      <name val="Pl Courier New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rgb="FFFF0000"/>
      <name val="Arial Narrow"/>
      <family val="2"/>
      <charset val="238"/>
    </font>
    <font>
      <b/>
      <sz val="11"/>
      <name val="Arial Unicode MS"/>
      <family val="2"/>
      <charset val="238"/>
    </font>
    <font>
      <sz val="11"/>
      <name val="Arial Unicode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9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Fill="0" applyBorder="0" applyAlignment="0" applyProtection="0"/>
    <xf numFmtId="0" fontId="11" fillId="0" borderId="0"/>
    <xf numFmtId="0" fontId="15" fillId="0" borderId="0"/>
    <xf numFmtId="0" fontId="12" fillId="0" borderId="0"/>
    <xf numFmtId="0" fontId="10" fillId="0" borderId="0"/>
    <xf numFmtId="0" fontId="11" fillId="0" borderId="0"/>
    <xf numFmtId="0" fontId="13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5" fillId="0" borderId="0"/>
    <xf numFmtId="0" fontId="9" fillId="0" borderId="24" applyNumberFormat="0" applyFont="0" applyFill="0" applyBorder="0" applyProtection="0">
      <alignment vertical="top" wrapText="1"/>
    </xf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0" xfId="0" applyNumberFormat="1" applyFont="1"/>
    <xf numFmtId="165" fontId="3" fillId="0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right" vertical="center"/>
    </xf>
    <xf numFmtId="0" fontId="3" fillId="3" borderId="17" xfId="0" applyFont="1" applyFill="1" applyBorder="1" applyAlignment="1">
      <alignment horizontal="center" vertical="center"/>
    </xf>
    <xf numFmtId="4" fontId="2" fillId="2" borderId="18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wrapText="1"/>
    </xf>
    <xf numFmtId="1" fontId="17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2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0" fontId="2" fillId="3" borderId="7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 vertical="center"/>
    </xf>
    <xf numFmtId="0" fontId="18" fillId="0" borderId="9" xfId="0" applyFont="1" applyBorder="1" applyAlignment="1">
      <alignment horizontal="right"/>
    </xf>
    <xf numFmtId="0" fontId="18" fillId="0" borderId="11" xfId="0" applyFont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19" fillId="0" borderId="10" xfId="0" applyFont="1" applyBorder="1" applyAlignment="1">
      <alignment horizontal="right"/>
    </xf>
  </cellXfs>
  <cellStyles count="19">
    <cellStyle name="Hiperłącze 2" xfId="3"/>
    <cellStyle name="None" xfId="4"/>
    <cellStyle name="Normal_K OFERT S3 odc I ver 24052010" xfId="5"/>
    <cellStyle name="Normalny" xfId="0" builtinId="0"/>
    <cellStyle name="Normalny 10" xfId="6"/>
    <cellStyle name="Normalny 11" xfId="2"/>
    <cellStyle name="Normalny 2" xfId="1"/>
    <cellStyle name="Normalny 2 2" xfId="8"/>
    <cellStyle name="Normalny 2 3" xfId="7"/>
    <cellStyle name="Normalny 2_1.KO Cz.A Branża Drogowa" xfId="9"/>
    <cellStyle name="Normalny 3" xfId="10"/>
    <cellStyle name="Normalny 3 2" xfId="11"/>
    <cellStyle name="Normalny 4" xfId="12"/>
    <cellStyle name="Normalny 5" xfId="13"/>
    <cellStyle name="Normalny 6" xfId="14"/>
    <cellStyle name="Normalny 7" xfId="15"/>
    <cellStyle name="Normalny 8" xfId="16"/>
    <cellStyle name="Normalny 9" xfId="17"/>
    <cellStyle name="Opis" xfId="18"/>
  </cellStyles>
  <dxfs count="0"/>
  <tableStyles count="0" defaultTableStyle="TableStyleMedium2" defaultPivotStyle="PivotStyleLight16"/>
  <colors>
    <mruColors>
      <color rgb="FFCCFFFF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2657475</xdr:colOff>
      <xdr:row>1</xdr:row>
      <xdr:rowOff>17408</xdr:rowOff>
    </xdr:from>
    <xdr:to>
      <xdr:col>6</xdr:col>
      <xdr:colOff>781050</xdr:colOff>
      <xdr:row>2</xdr:row>
      <xdr:rowOff>11116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86100" y="179333"/>
          <a:ext cx="3667125" cy="803333"/>
        </a:xfrm>
        <a:prstGeom prst="rect">
          <a:avLst/>
        </a:prstGeom>
        <a:solidFill>
          <a:srgbClr val="C0C0C0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l-PL" sz="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l-PL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FORMULARZ CENOWY</a:t>
          </a:r>
        </a:p>
      </xdr:txBody>
    </xdr:sp>
    <xdr:clientData/>
  </xdr:twoCellAnchor>
  <xdr:twoCellAnchor>
    <xdr:from>
      <xdr:col>0</xdr:col>
      <xdr:colOff>21981</xdr:colOff>
      <xdr:row>1</xdr:row>
      <xdr:rowOff>17408</xdr:rowOff>
    </xdr:from>
    <xdr:to>
      <xdr:col>6</xdr:col>
      <xdr:colOff>1282212</xdr:colOff>
      <xdr:row>2</xdr:row>
      <xdr:rowOff>11116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1981" y="229889"/>
          <a:ext cx="8308731" cy="806996"/>
        </a:xfrm>
        <a:prstGeom prst="rect">
          <a:avLst/>
        </a:prstGeom>
        <a:solidFill>
          <a:srgbClr val="C0C0C0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l-PL" sz="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FORMULARZ OFERTOWY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46"/>
  <sheetViews>
    <sheetView tabSelected="1" view="pageBreakPreview" zoomScale="130" zoomScaleNormal="130" zoomScaleSheetLayoutView="130" workbookViewId="0">
      <selection activeCell="H16" sqref="H16"/>
    </sheetView>
  </sheetViews>
  <sheetFormatPr defaultRowHeight="12.75"/>
  <cols>
    <col min="1" max="1" width="6.42578125" style="1" customWidth="1"/>
    <col min="2" max="2" width="11.5703125" style="1" customWidth="1"/>
    <col min="3" max="3" width="52.42578125" style="2" customWidth="1"/>
    <col min="4" max="6" width="11.7109375" style="1" customWidth="1"/>
    <col min="7" max="7" width="19.28515625" style="1" customWidth="1"/>
    <col min="8" max="8" width="32" style="1" bestFit="1" customWidth="1"/>
    <col min="9" max="9" width="4.42578125" style="1" bestFit="1" customWidth="1"/>
    <col min="10" max="10" width="9.140625" style="1"/>
    <col min="11" max="11" width="22.7109375" style="1" customWidth="1"/>
    <col min="12" max="12" width="19.85546875" style="1" customWidth="1"/>
    <col min="13" max="13" width="12.140625" style="1" bestFit="1" customWidth="1"/>
    <col min="14" max="17" width="14" style="1" bestFit="1" customWidth="1"/>
    <col min="18" max="18" width="14.42578125" style="1" bestFit="1" customWidth="1"/>
    <col min="19" max="16384" width="9.140625" style="1"/>
  </cols>
  <sheetData>
    <row r="1" spans="1:16" ht="16.5">
      <c r="A1" s="66" t="s">
        <v>37</v>
      </c>
      <c r="B1" s="67"/>
      <c r="C1" s="68"/>
      <c r="D1" s="68"/>
      <c r="E1" s="68"/>
      <c r="F1" s="68"/>
      <c r="G1" s="69"/>
      <c r="H1" s="51"/>
      <c r="I1" s="51"/>
    </row>
    <row r="2" spans="1:16" ht="63.75" customHeight="1">
      <c r="A2" s="52"/>
      <c r="B2" s="53"/>
      <c r="C2" s="53"/>
      <c r="D2" s="53"/>
      <c r="E2" s="53"/>
      <c r="F2" s="53"/>
      <c r="G2" s="54"/>
      <c r="H2" s="51"/>
      <c r="I2" s="51"/>
    </row>
    <row r="3" spans="1:16" ht="39.75" customHeight="1">
      <c r="A3" s="55" t="s">
        <v>12</v>
      </c>
      <c r="B3" s="56"/>
      <c r="C3" s="56"/>
      <c r="D3" s="56"/>
      <c r="E3" s="56"/>
      <c r="F3" s="56"/>
      <c r="G3" s="57"/>
      <c r="H3" s="51"/>
      <c r="I3" s="51"/>
    </row>
    <row r="4" spans="1:16" ht="15" customHeight="1">
      <c r="A4" s="58" t="s">
        <v>0</v>
      </c>
      <c r="B4" s="61" t="s">
        <v>18</v>
      </c>
      <c r="C4" s="61" t="s">
        <v>1</v>
      </c>
      <c r="D4" s="61" t="s">
        <v>15</v>
      </c>
      <c r="E4" s="61" t="s">
        <v>14</v>
      </c>
      <c r="F4" s="61" t="s">
        <v>16</v>
      </c>
      <c r="G4" s="20" t="s">
        <v>2</v>
      </c>
      <c r="H4" s="51"/>
      <c r="I4" s="51"/>
      <c r="J4" s="2"/>
      <c r="K4" s="2"/>
      <c r="L4" s="2"/>
      <c r="M4" s="2"/>
    </row>
    <row r="5" spans="1:16" ht="15" customHeight="1">
      <c r="A5" s="59"/>
      <c r="B5" s="62"/>
      <c r="C5" s="62"/>
      <c r="D5" s="62"/>
      <c r="E5" s="62"/>
      <c r="F5" s="62"/>
      <c r="G5" s="13" t="s">
        <v>3</v>
      </c>
      <c r="M5" s="27"/>
    </row>
    <row r="6" spans="1:16" ht="19.5" customHeight="1">
      <c r="A6" s="60"/>
      <c r="B6" s="63"/>
      <c r="C6" s="63"/>
      <c r="D6" s="63"/>
      <c r="E6" s="63"/>
      <c r="F6" s="63"/>
      <c r="G6" s="13" t="s">
        <v>19</v>
      </c>
      <c r="P6" s="28"/>
    </row>
    <row r="7" spans="1:16" ht="10.5" customHeight="1">
      <c r="A7" s="14">
        <v>1</v>
      </c>
      <c r="B7" s="33">
        <v>2</v>
      </c>
      <c r="C7" s="8">
        <v>3</v>
      </c>
      <c r="D7" s="8">
        <v>4</v>
      </c>
      <c r="E7" s="8">
        <v>5</v>
      </c>
      <c r="F7" s="8">
        <v>6</v>
      </c>
      <c r="G7" s="15">
        <v>7</v>
      </c>
    </row>
    <row r="8" spans="1:16" ht="39.75" customHeight="1">
      <c r="A8" s="16">
        <v>1</v>
      </c>
      <c r="B8" s="34" t="s">
        <v>20</v>
      </c>
      <c r="C8" s="5" t="s">
        <v>27</v>
      </c>
      <c r="D8" s="7" t="s">
        <v>13</v>
      </c>
      <c r="E8" s="6">
        <v>1</v>
      </c>
      <c r="F8" s="12"/>
      <c r="G8" s="17"/>
      <c r="H8" s="26"/>
      <c r="I8" s="26"/>
    </row>
    <row r="9" spans="1:16" ht="39.75" customHeight="1">
      <c r="A9" s="16">
        <v>2</v>
      </c>
      <c r="B9" s="34" t="s">
        <v>20</v>
      </c>
      <c r="C9" s="5" t="s">
        <v>28</v>
      </c>
      <c r="D9" s="7" t="s">
        <v>13</v>
      </c>
      <c r="E9" s="6">
        <v>1</v>
      </c>
      <c r="F9" s="12"/>
      <c r="G9" s="17"/>
      <c r="H9" s="26"/>
      <c r="I9" s="26"/>
    </row>
    <row r="10" spans="1:16" ht="39.75" customHeight="1">
      <c r="A10" s="16">
        <v>3</v>
      </c>
      <c r="B10" s="34" t="s">
        <v>20</v>
      </c>
      <c r="C10" s="37" t="s">
        <v>25</v>
      </c>
      <c r="D10" s="38" t="s">
        <v>21</v>
      </c>
      <c r="E10" s="6">
        <v>1</v>
      </c>
      <c r="F10" s="12"/>
      <c r="G10" s="17"/>
      <c r="H10" s="26"/>
      <c r="I10" s="26"/>
    </row>
    <row r="11" spans="1:16" ht="39.75" customHeight="1">
      <c r="A11" s="16">
        <v>4</v>
      </c>
      <c r="B11" s="34" t="s">
        <v>20</v>
      </c>
      <c r="C11" s="5" t="s">
        <v>29</v>
      </c>
      <c r="D11" s="7" t="s">
        <v>13</v>
      </c>
      <c r="E11" s="6">
        <v>1</v>
      </c>
      <c r="F11" s="12"/>
      <c r="G11" s="17"/>
      <c r="H11" s="26"/>
      <c r="I11" s="26"/>
    </row>
    <row r="12" spans="1:16" ht="39.75" customHeight="1">
      <c r="A12" s="16">
        <v>5</v>
      </c>
      <c r="B12" s="34" t="s">
        <v>20</v>
      </c>
      <c r="C12" s="37" t="s">
        <v>30</v>
      </c>
      <c r="D12" s="38" t="s">
        <v>21</v>
      </c>
      <c r="E12" s="6">
        <v>1</v>
      </c>
      <c r="F12" s="12"/>
      <c r="G12" s="17"/>
      <c r="H12" s="26"/>
      <c r="I12" s="26"/>
    </row>
    <row r="13" spans="1:16" ht="39.75" customHeight="1">
      <c r="A13" s="16">
        <v>6</v>
      </c>
      <c r="B13" s="34" t="s">
        <v>20</v>
      </c>
      <c r="C13" s="5" t="s">
        <v>31</v>
      </c>
      <c r="D13" s="7" t="s">
        <v>13</v>
      </c>
      <c r="E13" s="6">
        <v>1</v>
      </c>
      <c r="F13" s="12"/>
      <c r="G13" s="17"/>
      <c r="H13" s="26"/>
      <c r="I13" s="26"/>
    </row>
    <row r="14" spans="1:16" ht="39.75" customHeight="1">
      <c r="A14" s="16">
        <v>7</v>
      </c>
      <c r="B14" s="34" t="s">
        <v>20</v>
      </c>
      <c r="C14" s="5" t="s">
        <v>32</v>
      </c>
      <c r="D14" s="7" t="s">
        <v>13</v>
      </c>
      <c r="E14" s="6">
        <v>1</v>
      </c>
      <c r="F14" s="12"/>
      <c r="G14" s="17"/>
      <c r="H14" s="26"/>
      <c r="I14" s="26"/>
    </row>
    <row r="15" spans="1:16" ht="39.75" customHeight="1">
      <c r="A15" s="16">
        <v>8</v>
      </c>
      <c r="B15" s="34" t="s">
        <v>20</v>
      </c>
      <c r="C15" s="5" t="s">
        <v>33</v>
      </c>
      <c r="D15" s="7" t="s">
        <v>13</v>
      </c>
      <c r="E15" s="6">
        <v>1</v>
      </c>
      <c r="F15" s="12"/>
      <c r="G15" s="17"/>
      <c r="H15" s="26"/>
      <c r="I15" s="26"/>
    </row>
    <row r="16" spans="1:16" ht="39.75" customHeight="1">
      <c r="A16" s="16">
        <v>9</v>
      </c>
      <c r="B16" s="34" t="s">
        <v>20</v>
      </c>
      <c r="C16" s="5" t="s">
        <v>22</v>
      </c>
      <c r="D16" s="7" t="s">
        <v>13</v>
      </c>
      <c r="E16" s="6">
        <v>1</v>
      </c>
      <c r="F16" s="12"/>
      <c r="G16" s="17"/>
      <c r="H16" s="26"/>
      <c r="I16" s="26"/>
    </row>
    <row r="17" spans="1:18" ht="39.75" customHeight="1">
      <c r="A17" s="16">
        <v>10</v>
      </c>
      <c r="B17" s="34" t="s">
        <v>20</v>
      </c>
      <c r="C17" s="5" t="s">
        <v>23</v>
      </c>
      <c r="D17" s="7" t="s">
        <v>13</v>
      </c>
      <c r="E17" s="6">
        <v>1</v>
      </c>
      <c r="F17" s="12"/>
      <c r="G17" s="17"/>
      <c r="H17" s="26"/>
      <c r="I17" s="26"/>
    </row>
    <row r="18" spans="1:18" ht="39.75" customHeight="1">
      <c r="A18" s="16">
        <v>11</v>
      </c>
      <c r="B18" s="34" t="s">
        <v>20</v>
      </c>
      <c r="C18" s="5" t="s">
        <v>24</v>
      </c>
      <c r="D18" s="7" t="s">
        <v>13</v>
      </c>
      <c r="E18" s="6">
        <v>1</v>
      </c>
      <c r="F18" s="12"/>
      <c r="G18" s="17"/>
      <c r="H18" s="26"/>
      <c r="I18" s="26"/>
    </row>
    <row r="19" spans="1:18" ht="15" customHeight="1">
      <c r="A19" s="18"/>
      <c r="B19" s="35"/>
      <c r="C19" s="50" t="s">
        <v>26</v>
      </c>
      <c r="D19" s="50"/>
      <c r="E19" s="50"/>
      <c r="F19" s="50"/>
      <c r="G19" s="19"/>
    </row>
    <row r="20" spans="1:18" s="3" customFormat="1" ht="20.100000000000001" customHeight="1">
      <c r="A20" s="48" t="s">
        <v>4</v>
      </c>
      <c r="B20" s="31"/>
      <c r="C20" s="49" t="s">
        <v>34</v>
      </c>
      <c r="D20" s="49"/>
      <c r="E20" s="49"/>
      <c r="F20" s="49"/>
      <c r="G20" s="11"/>
      <c r="I20" s="9"/>
    </row>
    <row r="21" spans="1:18" s="3" customFormat="1" ht="20.100000000000001" customHeight="1">
      <c r="A21" s="48"/>
      <c r="B21" s="31"/>
      <c r="C21" s="49"/>
      <c r="D21" s="49"/>
      <c r="E21" s="49"/>
      <c r="F21" s="49"/>
      <c r="G21" s="10"/>
      <c r="I21" s="9"/>
    </row>
    <row r="22" spans="1:18" s="3" customFormat="1" ht="20.100000000000001" customHeight="1">
      <c r="A22" s="48" t="s">
        <v>5</v>
      </c>
      <c r="B22" s="31"/>
      <c r="C22" s="65" t="s">
        <v>7</v>
      </c>
      <c r="D22" s="65"/>
      <c r="E22" s="64" t="s">
        <v>11</v>
      </c>
      <c r="F22" s="64"/>
      <c r="G22" s="11"/>
      <c r="I22" s="9"/>
      <c r="M22" s="9"/>
      <c r="N22" s="9"/>
      <c r="O22" s="9"/>
      <c r="P22" s="9"/>
      <c r="Q22" s="9"/>
      <c r="R22" s="9"/>
    </row>
    <row r="23" spans="1:18" s="3" customFormat="1" ht="20.100000000000001" customHeight="1">
      <c r="A23" s="48"/>
      <c r="B23" s="31"/>
      <c r="C23" s="65"/>
      <c r="D23" s="65"/>
      <c r="E23" s="64"/>
      <c r="F23" s="64"/>
      <c r="G23" s="10" t="s">
        <v>10</v>
      </c>
      <c r="I23" s="9"/>
      <c r="N23" s="29"/>
      <c r="O23" s="29"/>
      <c r="P23" s="29"/>
      <c r="Q23" s="29"/>
      <c r="R23" s="29"/>
    </row>
    <row r="24" spans="1:18" s="3" customFormat="1" ht="20.100000000000001" customHeight="1">
      <c r="A24" s="48" t="s">
        <v>6</v>
      </c>
      <c r="B24" s="31"/>
      <c r="C24" s="49" t="s">
        <v>35</v>
      </c>
      <c r="D24" s="49"/>
      <c r="E24" s="49"/>
      <c r="F24" s="49"/>
      <c r="G24" s="11"/>
      <c r="I24" s="9"/>
      <c r="N24" s="29"/>
      <c r="O24" s="29"/>
      <c r="P24" s="29"/>
      <c r="Q24" s="29"/>
      <c r="R24" s="29"/>
    </row>
    <row r="25" spans="1:18" s="3" customFormat="1" ht="20.100000000000001" customHeight="1">
      <c r="A25" s="48"/>
      <c r="B25" s="31"/>
      <c r="C25" s="49"/>
      <c r="D25" s="49"/>
      <c r="E25" s="49"/>
      <c r="F25" s="49"/>
      <c r="G25" s="10" t="s">
        <v>9</v>
      </c>
      <c r="I25" s="9"/>
      <c r="N25" s="29"/>
      <c r="O25" s="29"/>
      <c r="P25" s="29"/>
      <c r="Q25" s="29"/>
      <c r="R25" s="29"/>
    </row>
    <row r="26" spans="1:18" ht="26.25" customHeight="1">
      <c r="A26" s="45" t="s">
        <v>36</v>
      </c>
      <c r="B26" s="46"/>
      <c r="C26" s="46"/>
      <c r="D26" s="46"/>
      <c r="E26" s="46"/>
      <c r="F26" s="46"/>
      <c r="G26" s="47"/>
      <c r="H26" s="4"/>
    </row>
    <row r="27" spans="1:18">
      <c r="A27" s="21"/>
      <c r="B27" s="36"/>
      <c r="C27" s="42"/>
      <c r="D27" s="43"/>
      <c r="E27" s="43"/>
      <c r="F27" s="43"/>
      <c r="G27" s="44"/>
    </row>
    <row r="28" spans="1:18" ht="15.75" customHeight="1">
      <c r="A28" s="22"/>
      <c r="B28" s="22"/>
      <c r="C28" s="23" t="s">
        <v>17</v>
      </c>
      <c r="D28" s="39" t="s">
        <v>8</v>
      </c>
      <c r="E28" s="40"/>
      <c r="F28" s="40"/>
      <c r="G28" s="41"/>
    </row>
    <row r="29" spans="1:18" ht="12.75" customHeight="1">
      <c r="A29" s="24"/>
      <c r="B29" s="32"/>
      <c r="C29" s="25"/>
      <c r="D29" s="39" t="s">
        <v>38</v>
      </c>
      <c r="E29" s="40"/>
      <c r="F29" s="40"/>
      <c r="G29" s="41"/>
    </row>
    <row r="32" spans="1:18">
      <c r="M32" s="9">
        <v>2015</v>
      </c>
      <c r="N32" s="9">
        <v>2016</v>
      </c>
      <c r="O32" s="9">
        <v>2017</v>
      </c>
      <c r="P32" s="9">
        <v>2018</v>
      </c>
      <c r="Q32" s="9">
        <v>2019</v>
      </c>
      <c r="R32" s="9"/>
    </row>
    <row r="33" spans="12:18">
      <c r="M33" s="3"/>
      <c r="N33" s="29"/>
      <c r="O33" s="29"/>
      <c r="P33" s="29"/>
      <c r="Q33" s="29"/>
      <c r="R33" s="29">
        <v>1554975.84</v>
      </c>
    </row>
    <row r="34" spans="12:18">
      <c r="L34" s="1">
        <v>1</v>
      </c>
      <c r="N34" s="30">
        <f>$R$33/44</f>
        <v>35340.36</v>
      </c>
      <c r="O34" s="30">
        <f t="shared" ref="O34:Q45" si="0">$R$33/44</f>
        <v>35340.36</v>
      </c>
      <c r="P34" s="30">
        <f t="shared" si="0"/>
        <v>35340.36</v>
      </c>
      <c r="Q34" s="30">
        <f t="shared" si="0"/>
        <v>35340.36</v>
      </c>
    </row>
    <row r="35" spans="12:18">
      <c r="L35" s="1">
        <v>2</v>
      </c>
      <c r="N35" s="30">
        <f>$R$33/44</f>
        <v>35340.36</v>
      </c>
      <c r="O35" s="30">
        <f t="shared" si="0"/>
        <v>35340.36</v>
      </c>
      <c r="P35" s="30">
        <f t="shared" si="0"/>
        <v>35340.36</v>
      </c>
      <c r="Q35" s="30">
        <f t="shared" si="0"/>
        <v>35340.36</v>
      </c>
    </row>
    <row r="36" spans="12:18">
      <c r="L36" s="1">
        <v>3</v>
      </c>
      <c r="N36" s="30">
        <f t="shared" ref="N36:N45" si="1">$R$33/44</f>
        <v>35340.36</v>
      </c>
      <c r="O36" s="30">
        <f t="shared" si="0"/>
        <v>35340.36</v>
      </c>
      <c r="P36" s="30">
        <f t="shared" si="0"/>
        <v>35340.36</v>
      </c>
      <c r="Q36" s="30">
        <f t="shared" si="0"/>
        <v>35340.36</v>
      </c>
    </row>
    <row r="37" spans="12:18">
      <c r="L37" s="1">
        <v>4</v>
      </c>
      <c r="N37" s="30">
        <f t="shared" si="1"/>
        <v>35340.36</v>
      </c>
      <c r="O37" s="30">
        <f t="shared" si="0"/>
        <v>35340.36</v>
      </c>
      <c r="P37" s="30">
        <f t="shared" si="0"/>
        <v>35340.36</v>
      </c>
      <c r="Q37" s="30">
        <f t="shared" si="0"/>
        <v>35340.36</v>
      </c>
    </row>
    <row r="38" spans="12:18">
      <c r="L38" s="1">
        <v>5</v>
      </c>
      <c r="N38" s="30">
        <f t="shared" si="1"/>
        <v>35340.36</v>
      </c>
      <c r="O38" s="30">
        <f t="shared" si="0"/>
        <v>35340.36</v>
      </c>
      <c r="P38" s="30">
        <f t="shared" si="0"/>
        <v>35340.36</v>
      </c>
      <c r="Q38" s="30">
        <f t="shared" si="0"/>
        <v>35340.36</v>
      </c>
    </row>
    <row r="39" spans="12:18">
      <c r="L39" s="1">
        <v>6</v>
      </c>
      <c r="N39" s="30">
        <f t="shared" si="1"/>
        <v>35340.36</v>
      </c>
      <c r="O39" s="30">
        <f t="shared" si="0"/>
        <v>35340.36</v>
      </c>
      <c r="P39" s="30">
        <f t="shared" si="0"/>
        <v>35340.36</v>
      </c>
      <c r="Q39" s="30">
        <f t="shared" si="0"/>
        <v>35340.36</v>
      </c>
    </row>
    <row r="40" spans="12:18">
      <c r="L40" s="1">
        <v>7</v>
      </c>
      <c r="N40" s="30">
        <f t="shared" si="1"/>
        <v>35340.36</v>
      </c>
      <c r="O40" s="30">
        <f t="shared" si="0"/>
        <v>35340.36</v>
      </c>
      <c r="P40" s="30">
        <f t="shared" si="0"/>
        <v>35340.36</v>
      </c>
      <c r="Q40" s="30">
        <f t="shared" si="0"/>
        <v>35340.36</v>
      </c>
    </row>
    <row r="41" spans="12:18">
      <c r="L41" s="1">
        <v>8</v>
      </c>
      <c r="N41" s="30">
        <f t="shared" si="1"/>
        <v>35340.36</v>
      </c>
      <c r="O41" s="30">
        <f t="shared" si="0"/>
        <v>35340.36</v>
      </c>
      <c r="P41" s="30">
        <f t="shared" si="0"/>
        <v>35340.36</v>
      </c>
      <c r="Q41" s="30">
        <f>$R$33/44</f>
        <v>35340.36</v>
      </c>
    </row>
    <row r="42" spans="12:18">
      <c r="L42" s="1">
        <v>9</v>
      </c>
      <c r="N42" s="30">
        <f t="shared" si="1"/>
        <v>35340.36</v>
      </c>
      <c r="O42" s="30">
        <f t="shared" si="0"/>
        <v>35340.36</v>
      </c>
      <c r="P42" s="30">
        <f t="shared" si="0"/>
        <v>35340.36</v>
      </c>
      <c r="Q42" s="30"/>
    </row>
    <row r="43" spans="12:18">
      <c r="L43" s="1">
        <v>10</v>
      </c>
      <c r="N43" s="30">
        <f t="shared" si="1"/>
        <v>35340.36</v>
      </c>
      <c r="O43" s="30">
        <f t="shared" si="0"/>
        <v>35340.36</v>
      </c>
      <c r="P43" s="30">
        <f t="shared" si="0"/>
        <v>35340.36</v>
      </c>
      <c r="Q43" s="30"/>
    </row>
    <row r="44" spans="12:18">
      <c r="L44" s="1">
        <v>11</v>
      </c>
      <c r="N44" s="30">
        <f t="shared" si="1"/>
        <v>35340.36</v>
      </c>
      <c r="O44" s="30">
        <f t="shared" si="0"/>
        <v>35340.36</v>
      </c>
      <c r="P44" s="30">
        <f t="shared" si="0"/>
        <v>35340.36</v>
      </c>
      <c r="Q44" s="30"/>
    </row>
    <row r="45" spans="12:18">
      <c r="L45" s="1">
        <v>12</v>
      </c>
      <c r="N45" s="30">
        <f t="shared" si="1"/>
        <v>35340.36</v>
      </c>
      <c r="O45" s="30">
        <f t="shared" si="0"/>
        <v>35340.36</v>
      </c>
      <c r="P45" s="30">
        <f t="shared" si="0"/>
        <v>35340.36</v>
      </c>
      <c r="Q45" s="30"/>
    </row>
    <row r="46" spans="12:18">
      <c r="N46" s="30">
        <f>SUM(N34:N45)</f>
        <v>424084.31999999989</v>
      </c>
      <c r="O46" s="30">
        <f t="shared" ref="O46:Q46" si="2">SUM(O34:O45)</f>
        <v>424084.31999999989</v>
      </c>
      <c r="P46" s="30">
        <f t="shared" si="2"/>
        <v>424084.31999999989</v>
      </c>
      <c r="Q46" s="30">
        <f t="shared" si="2"/>
        <v>282722.87999999995</v>
      </c>
      <c r="R46" s="30">
        <f>SUM(M46:Q46)</f>
        <v>1554975.8399999996</v>
      </c>
    </row>
  </sheetData>
  <mergeCells count="22">
    <mergeCell ref="C19:F19"/>
    <mergeCell ref="H1:I4"/>
    <mergeCell ref="A1:G1"/>
    <mergeCell ref="A2:G2"/>
    <mergeCell ref="A3:G3"/>
    <mergeCell ref="A4:A6"/>
    <mergeCell ref="C4:C6"/>
    <mergeCell ref="D4:D6"/>
    <mergeCell ref="E4:E6"/>
    <mergeCell ref="F4:F6"/>
    <mergeCell ref="B4:B6"/>
    <mergeCell ref="D29:G29"/>
    <mergeCell ref="C27:G27"/>
    <mergeCell ref="D28:G28"/>
    <mergeCell ref="A26:G26"/>
    <mergeCell ref="A20:A21"/>
    <mergeCell ref="C20:F21"/>
    <mergeCell ref="A24:A25"/>
    <mergeCell ref="C24:F25"/>
    <mergeCell ref="A22:A23"/>
    <mergeCell ref="E22:F23"/>
    <mergeCell ref="C22:D23"/>
  </mergeCells>
  <pageMargins left="0.23622047244094491" right="0.23622047244094491" top="0.35433070866141736" bottom="0.35433070866141736" header="0.31496062992125984" footer="0.31496062992125984"/>
  <pageSetup paperSize="9" scale="81" orientation="portrait" r:id="rId1"/>
  <headerFooter alignWithMargins="0">
    <oddFooter>Strona &amp;P z &amp;N</oddFooter>
  </headerFooter>
  <rowBreaks count="1" manualBreakCount="1">
    <brk id="1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korekta oznakowania</vt:lpstr>
      <vt:lpstr>'korekta oznakowania'!Obszar_wydruku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mwisnicki</dc:creator>
  <cp:lastModifiedBy>Monczak Maciej</cp:lastModifiedBy>
  <cp:lastPrinted>2019-09-06T07:22:55Z</cp:lastPrinted>
  <dcterms:created xsi:type="dcterms:W3CDTF">2010-02-24T08:25:04Z</dcterms:created>
  <dcterms:modified xsi:type="dcterms:W3CDTF">2019-09-06T07:46:57Z</dcterms:modified>
</cp:coreProperties>
</file>