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85" activeTab="0"/>
  </bookViews>
  <sheets>
    <sheet name="2008" sheetId="1" r:id="rId1"/>
    <sheet name="Zestawienie" sheetId="2" r:id="rId2"/>
    <sheet name="Arkusz3" sheetId="3" r:id="rId3"/>
  </sheets>
  <definedNames>
    <definedName name="_xlnm._FilterDatabase" localSheetId="0" hidden="1">'2008'!$A$3:$J$60</definedName>
    <definedName name="_xlnm.Print_Area" localSheetId="0">'2008'!$A$1:$I$61</definedName>
    <definedName name="_xlnm.Print_Titles" localSheetId="0">'2008'!$3:$3</definedName>
  </definedNames>
  <calcPr fullCalcOnLoad="1"/>
</workbook>
</file>

<file path=xl/sharedStrings.xml><?xml version="1.0" encoding="utf-8"?>
<sst xmlns="http://schemas.openxmlformats.org/spreadsheetml/2006/main" count="527" uniqueCount="437">
  <si>
    <t>Lp.</t>
  </si>
  <si>
    <t>Data</t>
  </si>
  <si>
    <t>Sygnatura akt</t>
  </si>
  <si>
    <t>Odwołujący</t>
  </si>
  <si>
    <t>Zamawiający</t>
  </si>
  <si>
    <t>Wynik arbitrażu</t>
  </si>
  <si>
    <t>Zarzucenie naruszenia art.</t>
  </si>
  <si>
    <t>Nazwa nadana zamówieniu</t>
  </si>
  <si>
    <t>Zobacz wyrok</t>
  </si>
  <si>
    <t>1.</t>
  </si>
  <si>
    <t>{1}</t>
  </si>
  <si>
    <t>2.</t>
  </si>
  <si>
    <t>{2}</t>
  </si>
  <si>
    <t>3.</t>
  </si>
  <si>
    <t>{3}</t>
  </si>
  <si>
    <t>4.</t>
  </si>
  <si>
    <t>{4}</t>
  </si>
  <si>
    <t>5.</t>
  </si>
  <si>
    <t>{5}</t>
  </si>
  <si>
    <t>6.</t>
  </si>
  <si>
    <t>{6}</t>
  </si>
  <si>
    <t>7.</t>
  </si>
  <si>
    <t>{7}</t>
  </si>
  <si>
    <t>8.</t>
  </si>
  <si>
    <t>{8}</t>
  </si>
  <si>
    <t>9.</t>
  </si>
  <si>
    <t>{9}</t>
  </si>
  <si>
    <t>02.01.2008</t>
  </si>
  <si>
    <t>Przedsiębiorstwo Robót Drogowych i Mostowych S.A. Kedzierzyn-Koźle</t>
  </si>
  <si>
    <t>Lider Konsorcjum: Przedsięiorstwo Geodezyjno - Kartograficzne OPGK Rzeszów Spółka Akcyjna Rzeszów</t>
  </si>
  <si>
    <t>Konsorcjum: EGIS Poland Sp. z o.o., SCETAUROUTE S.A. Warszawa</t>
  </si>
  <si>
    <t>Konsorcjum: Scott Wilson Ltd Sp. z o.o. Oddział w Polsce, Inwestycje, Budownictwo, Handel "INWEST-COMPLE X" Sp. z o.o., MBI - Małopolskie Biuro Inwestycyjne Sp. z o.o. Warszawa</t>
  </si>
  <si>
    <t>04.01.2008</t>
  </si>
  <si>
    <t>oddalenie odwołania</t>
  </si>
  <si>
    <t>art. 7 ust 1; art. 24 ust 2 pkt 3; art. 89 ust 1 pkt 8; art. 91 ust 1</t>
  </si>
  <si>
    <t>Zarządzanie projektem FS w zakresie budowy autostrady A1 na odc Pyrzowice - Sośnica, w tym pełnienie nadzoru nad realizacją robót</t>
  </si>
  <si>
    <t>art. 89 ust 1 pkt 1 w zw. z art. 23 ust 2; art. 89 ust 1 pkt 2 i pkt 5; art. 7 ust 1; art. 7 ust 3</t>
  </si>
  <si>
    <t>Przebudowa dr kr nr 46 Kłodzko - Nysa - Opole - Częstochwa - Szczekociny, odc. Dobrodzień - gr. woj. km 138+802 - 141+589</t>
  </si>
  <si>
    <t>Nabycie prawa do nieruchomości na cele budowlane wraz z wykonaniem dokumentacji geodezyjno-kartograficznej i formalno-prawnej dla inwestycji Budowa autostrady A-4 na odc od Rzeszow do Przeworska</t>
  </si>
  <si>
    <t>art. 7 ust 1 i 3; art. 22 ust 1 pkt 1, 2 i 4, art. 24 ust 1 pkt 10; art. 89 ust 1 pkt 1 , 2 i 4 i art. 90</t>
  </si>
  <si>
    <t>uwzględnia odwołanie</t>
  </si>
  <si>
    <t>WOKANDA   2 0 0 8</t>
  </si>
  <si>
    <t>10.</t>
  </si>
  <si>
    <t>11.</t>
  </si>
  <si>
    <t>12.</t>
  </si>
  <si>
    <t>13.</t>
  </si>
  <si>
    <t>21.01.2008</t>
  </si>
  <si>
    <t>22.01.2008</t>
  </si>
  <si>
    <t>07.02.2008</t>
  </si>
  <si>
    <t>KIO/UZP/14/07</t>
  </si>
  <si>
    <t>KIO/UZP/16/07</t>
  </si>
  <si>
    <t>KIO/UZP/30/07</t>
  </si>
  <si>
    <t>KIO/UZP/75/07</t>
  </si>
  <si>
    <t>KIO/UZP/35/08</t>
  </si>
  <si>
    <t>KIO/UZP/97/08</t>
  </si>
  <si>
    <t>Konsorcjum: DTP TERRASSEMENT S.A., HERMANN KIRCHNER Bauunternehmung GmbH, Hermann Kirchner Polska Sp. z o.o. Przedsiębiorstwo Robót Mostowych "MOSTY ŁÓDŹ" S.A., Guyancourt</t>
  </si>
  <si>
    <t>Persons Brinckerhoff Limited Newcastle Business Park</t>
  </si>
  <si>
    <t>27.02.2008</t>
  </si>
  <si>
    <t>KIO/UZP/117/08</t>
  </si>
  <si>
    <t>BUD-INVENT Sp. z o.o. Warszawa</t>
  </si>
  <si>
    <t>KIO/UZP/141/08</t>
  </si>
  <si>
    <t>05.03.2008</t>
  </si>
  <si>
    <t>KIO/UZP/151/08</t>
  </si>
  <si>
    <t>06.03.2008</t>
  </si>
  <si>
    <t>KIO/UZP/81/07</t>
  </si>
  <si>
    <t>Budowa autostrady płatnej A-1 na odc od węzła Bełk (bez węzła) do węzła Świerkalny km 534+785 - 548+897</t>
  </si>
  <si>
    <t>naruszenie art. 5, art. 58 i art. 353 KC w zw. z art. 14 i art. 139 ust 1 uPzp</t>
  </si>
  <si>
    <t>powtórzenie czynności oceny i wyboru ofert</t>
  </si>
  <si>
    <t>Zarządzanie projektem FS Przebudowa dr kr nr 4 na odc Machowa-Łańcut km 527+456 - 613+767,30 wraz z nadzorem nad realizacja robót</t>
  </si>
  <si>
    <t>wybór oferty z naruszeniem art. 7 ust 5</t>
  </si>
  <si>
    <t>ECM Group Polska Sp. zo.o., ALTKOM Budownictwo Drogowe Sp. z o.o. Warszawa 
przy udzle SCOTT WILSON</t>
  </si>
  <si>
    <t>KIO/UZP/195/08</t>
  </si>
  <si>
    <t>SKANSKA S.A. Wrocław, ul. Braniborska 38/40</t>
  </si>
  <si>
    <t>Budowa mostu przez rz. Odrę wraz z estakadami dojazdowymi na odc w km 18+174 - 19+960 w ciagu Autostradowej Obwodnicy Wrocławia A-8</t>
  </si>
  <si>
    <t>21.02.2008</t>
  </si>
  <si>
    <t>Konsorcjum: Himmel i Papesch Opole Sp. z o.o., Przedsiębiorstwo Robót Drogowych i Mostowych S.A. Czarnowąsy</t>
  </si>
  <si>
    <t>KIO/UZP/225/08</t>
  </si>
  <si>
    <t>Konsorcjum: Polimex-Mostostal S.A., Doprastav ; 00-950 Warszawa, ul. Czackiego 15/17</t>
  </si>
  <si>
    <t>Budowa węzła Sosnica na skrzyżowaniu autostrad A1 i A4 w km 517+980,04</t>
  </si>
  <si>
    <t>17.03.2008</t>
  </si>
  <si>
    <t>KIO/UZP/181/08</t>
  </si>
  <si>
    <t>14.03.2008</t>
  </si>
  <si>
    <t>KIO/UZP/183/08</t>
  </si>
  <si>
    <t>POL-DRÓG Słupca S. A. Słupca</t>
  </si>
  <si>
    <t>GDDKiA  Oddział Poznań</t>
  </si>
  <si>
    <t>14.</t>
  </si>
  <si>
    <t>15.</t>
  </si>
  <si>
    <t>16.</t>
  </si>
  <si>
    <t>KIO/UZP/192/08</t>
  </si>
  <si>
    <t>Bilfinger Berger Polska S.A. Warszawa</t>
  </si>
  <si>
    <t>GDDKiA  Oddział Białystok</t>
  </si>
  <si>
    <t>18.03.2006</t>
  </si>
  <si>
    <t>Przedsiębiorstwo Robót Drogowo-Mostowych S.A. Nowy Sącz</t>
  </si>
  <si>
    <t>KIO/UZP/228/08</t>
  </si>
  <si>
    <t xml:space="preserve">GDDKiA  Oddział Kraków </t>
  </si>
  <si>
    <t>Konsorcjum: Oleckie Przedsiębiorstwo Drogowo-Mostowe Sp. z o.o., POLNET Sp. z o.o., Oleckie Przedsiębior stwo Robót Inżynieryjnych Sp. z o.o. Olecko</t>
  </si>
  <si>
    <t>KIO/UZP/243/08</t>
  </si>
  <si>
    <t>28.03.2008</t>
  </si>
  <si>
    <t xml:space="preserve">GDDKiA  Oddział Olsztyn </t>
  </si>
  <si>
    <t>17.</t>
  </si>
  <si>
    <t>Zarzadzanie i nadzór nad projektem Budowa obwodnicy Gostynina w ciagu dr kr nr 60 odc od km 0+000 do 8+804</t>
  </si>
  <si>
    <t>art. 24 ust 2 pkt 2, art. 26 ust 4 oraz art. 7 ust 1</t>
  </si>
  <si>
    <t>art. 189 ust 1 pkt 2; art. 2 pkt 5, art. 91 ust 1, art. 7 ust 1</t>
  </si>
  <si>
    <t>Przebudowa dr kr nr 66 Zambrów- Wysokie Maz - Bielsk Podl - Połowce - gr państwa, na odc Zambrów - Osipy od km 0+000 do 16+600 oraz dr kr nr 63 Łomża - Zambrów od km 169+100 do 169+405</t>
  </si>
  <si>
    <t>{10}</t>
  </si>
  <si>
    <t>{11}</t>
  </si>
  <si>
    <t>{12}</t>
  </si>
  <si>
    <t>{13}</t>
  </si>
  <si>
    <t>{14}</t>
  </si>
  <si>
    <t>{15}</t>
  </si>
  <si>
    <t>{16}</t>
  </si>
  <si>
    <t>{17}</t>
  </si>
  <si>
    <t>odrzucenie odwołania</t>
  </si>
  <si>
    <t>art. 7 usta 1, art. 24 ust 1 pkt 10, w zw. z art. 89 ust 1 pkt 2, art. 26 ust 3 i ust 4, art. 96 ust 3 w zw. z art. 8 ust</t>
  </si>
  <si>
    <t>Świadczenie usług doradczych o charakterze technicznym dla GDDKiA w Warszawie przy realizacji drogowych projektów inwestycyjnych w system PPP</t>
  </si>
  <si>
    <t>Konsorcjum: DROGBUD Podkarpacki Holding Budowy Dróg Sp. z o.o., Przedsiębiorstwo Inzynieryjne "IMB-PODBESKIDZIE" Sp. z o.o. Strzyżów</t>
  </si>
  <si>
    <t>Zaprojektowanie i wykonanie robót budowlanych związanych z odnowa nawierzchni dr kr nr 28 Zator - Medyka - Gr Państwa na odc Biała - Osielec w km 45+370 - 52+400</t>
  </si>
  <si>
    <t>art. 89 ust 1 pkt 2</t>
  </si>
  <si>
    <t>03.04.2008</t>
  </si>
  <si>
    <t>POL-DRÓG Chodzież Sp. z o. o. Chodzież</t>
  </si>
  <si>
    <t>KIO/UZP/291/08</t>
  </si>
  <si>
    <t>16.04.2008</t>
  </si>
  <si>
    <t>Konsorcjum: Alcatel - Lucent Polska S.A. z siedzibą w Warszawie oraz THALES Transportation Systems S.A. Warszawa</t>
  </si>
  <si>
    <t>14.04.2008</t>
  </si>
  <si>
    <t>18.</t>
  </si>
  <si>
    <t>19.</t>
  </si>
  <si>
    <t>20.</t>
  </si>
  <si>
    <t>KIO/UZP/280/08</t>
  </si>
  <si>
    <t>Przebudowa wiaduktu drogowego nad linia kolejową Strzelce Opolskie - Pyskowice w ciagu dr kr nr 94 km 222+970 w m. Wormatowice</t>
  </si>
  <si>
    <t>Zaprojektowanie i wykokanie dostosowania autostrady A4 Wrocław - Katowice na odc Wrocław - Sośnica do standardów autostrady płatnej i do poboru opłat</t>
  </si>
  <si>
    <t>art. 89 ust 1 pkt 2 i 4</t>
  </si>
  <si>
    <t>art. 89 ust 1 pkt 2, art. 7, art. 87 ust 1, art. 89 ust 1 pkt 1</t>
  </si>
  <si>
    <t>Przebudowa dr kr nr 4 na odc Machowa - Łańcut km 527+456 - 613+767,30</t>
  </si>
  <si>
    <t>art. 89 ust 1 pkt 2 i 6</t>
  </si>
  <si>
    <t>art. 7 ust 1, art. 24 ust 2 pkt 4, art. 89 ust 1 pkt 2</t>
  </si>
  <si>
    <t>Przebudowa dr kr nr 15 Gniezno - Trzemeszno od km 145+470 do 151+040</t>
  </si>
  <si>
    <t>{18}</t>
  </si>
  <si>
    <t>{19}</t>
  </si>
  <si>
    <t>art. 89 ust 1 pkt 5, art. 7 ust 1 i 3</t>
  </si>
  <si>
    <t>Wykonawcy wspólnie ubiegający się o udzielenie zamówienia: Alcatel - Lucent Polska S.A., Thales Alenia S pace ETCA, Thales Transportation Systems S.A. Warszawa</t>
  </si>
  <si>
    <t>KIO/UZP/381/08</t>
  </si>
  <si>
    <t>Rozbudowa dr kr nr 65 od km 21+200 do 24+150 w m. Kowale Oleckie z wyłączeniem przejazdu PKP</t>
  </si>
  <si>
    <t>art. 89 ust 1 pkt 2, art. 87 ust 2, art. 89 ust 1 pkt 2, art 7</t>
  </si>
  <si>
    <t>KIO/UZP/400/08</t>
  </si>
  <si>
    <t>SAFEGE S.A. Oddział w Polsce Warszawa</t>
  </si>
  <si>
    <t xml:space="preserve">GDDKiA  Oddział Bydgoszcz </t>
  </si>
  <si>
    <t xml:space="preserve">09.05.2008
</t>
  </si>
  <si>
    <t>art. 7 ust 1; art. 89 ust 1 pkt 2 w zw. z art. 87 ust 1</t>
  </si>
  <si>
    <t>Przebudowa dr kr nr 11 w m Suchy Las od km 267+949 do 268+933 dł. 0,98 km</t>
  </si>
  <si>
    <t>art. 7 ust 1, art. 24 ust 1 pkt 10, art. 24 ust 2 pkt 2, art. 24 ust 4, art. 91 ust 1</t>
  </si>
  <si>
    <t>{20}</t>
  </si>
  <si>
    <t>{21}</t>
  </si>
  <si>
    <t>KIO/UZP/ 439/08</t>
  </si>
  <si>
    <t>"Malbud" T. Kuriata, M. Ważeliński Sp. J. Zielona Góra</t>
  </si>
  <si>
    <t>21.05.2008</t>
  </si>
  <si>
    <t>09.05.2008</t>
  </si>
  <si>
    <t>22.</t>
  </si>
  <si>
    <t>{22}</t>
  </si>
  <si>
    <t>Budowa podjazdu dla osób niepełnosprawnych przy ul. Boh Westerplatte w Zielonej Górze</t>
  </si>
  <si>
    <t>30.05.2008</t>
  </si>
  <si>
    <t>Konsorcjum: Budromost-Starachowice Sp. z o.o., Świętokrzyskie Przedsiębiorstwo Robót Drogowych "Trakt" S p. z o.o., Przedsiębiorstwo Robót Inżynieryjnych "Fart" Sp. z o.o. Wąchock</t>
  </si>
  <si>
    <t>KIO/UZP/473/08</t>
  </si>
  <si>
    <t xml:space="preserve">GDDKiA  Oddział Kielce </t>
  </si>
  <si>
    <t>Konsorcjum: WYG International Sp. z o.o., White Young Green Consulting Ltd Warszawa</t>
  </si>
  <si>
    <t>KIO/UZP/462/08</t>
  </si>
  <si>
    <t>28.05.2008</t>
  </si>
  <si>
    <t xml:space="preserve">GDDKiA  Oddział Lublin </t>
  </si>
  <si>
    <t>23.</t>
  </si>
  <si>
    <t>24.</t>
  </si>
  <si>
    <t>25.</t>
  </si>
  <si>
    <t>21.</t>
  </si>
  <si>
    <t>KIO/UZP/478/08</t>
  </si>
  <si>
    <t>02.06.2008</t>
  </si>
  <si>
    <t xml:space="preserve">GDDKiA  Oddział Rzeszów </t>
  </si>
  <si>
    <t>{23}</t>
  </si>
  <si>
    <t>{24}</t>
  </si>
  <si>
    <t>{25}</t>
  </si>
  <si>
    <t>art. 89 ust 1 pkt 2 i 6, art. 24 ust 2 pkt 3, art. 7</t>
  </si>
  <si>
    <t>Zaprojektowanie i wykonanie dostosowania autostrady A2 odc Konin - Stryków do standardów autostrady płatnej i do poboru opłat</t>
  </si>
  <si>
    <t>art. 7 ust 1, art. 89 ust 1 pkt 2, art. 89 ust 1 pkt 1 i 2 w zw z art. 87 ust 1</t>
  </si>
  <si>
    <t>Nadzór inwestorski nad rekonstrukcją nawierzchni (rozbudowa i wzmocnienie) dr kr nr 10 na odc Toruń - Blinno etap I Wawrzonkowo - Blinno pow. lipnowski</t>
  </si>
  <si>
    <t>art. 89 ust 1 pkt 2, art. 24 ust 1 w zw. z art. 26 ust 3, art. 91, art. 26 w zakresie art. 24 ust 1 pkt 9 oraz art. 89 i 87 ust 1</t>
  </si>
  <si>
    <t xml:space="preserve">GDDKiA  Oddział Poznań </t>
  </si>
  <si>
    <t>GDDKiA  Oddział Opole</t>
  </si>
  <si>
    <t>GDDKiA  Oddział Rzeszów</t>
  </si>
  <si>
    <t>GDDKiA  Oddział Warszawa</t>
  </si>
  <si>
    <t>GDDKiA  Oddział Wrocław</t>
  </si>
  <si>
    <t>GDDKiA  Oddział Zielona Góra</t>
  </si>
  <si>
    <t>GDDKiA  Warszawa</t>
  </si>
  <si>
    <t>art. 7 ust 1, art. 89 ust 1 pkt 2, art. 91 ust 1</t>
  </si>
  <si>
    <t>Opracowanie dokumentacji technicznej w studium Projektu Budowlanego, Projektu Wykonawczego i Dokumentacji Przetargowej oraz Studium Wykonalności na budowę dr ekspr S 17 (S12) wraz z póln-wsch obw. m. Lublina</t>
  </si>
  <si>
    <t>KIO/UZP/515/08</t>
  </si>
  <si>
    <t xml:space="preserve">GDDKiA  Oddział Opole  </t>
  </si>
  <si>
    <t xml:space="preserve">GDDKiA  Oddział Opole </t>
  </si>
  <si>
    <t>26.</t>
  </si>
  <si>
    <t>27.</t>
  </si>
  <si>
    <t>11.06.2008</t>
  </si>
  <si>
    <t>KIO/UZP/516/08</t>
  </si>
  <si>
    <t>KIO/UZP/546/08</t>
  </si>
  <si>
    <t>Przedsiębiorstwo Handlowo - Usługowo - Produkcyjne GER-POL Spółka Jawna Gliwice</t>
  </si>
  <si>
    <t xml:space="preserve">GDDKiA  Oddział Łódź </t>
  </si>
  <si>
    <t>28.</t>
  </si>
  <si>
    <t>Konsorcjum: Przedsiębiorstwo Usługowo-Handlowe DROGPOL  A.Bojda, W. Kołodziejczyk, Z. Rakus Sp. J., Przedsiębiorstwo DUBR Sp. z o.o., RESTAL Sp. z o.o., Przedsiębiorstwo Robót Drogowo - Mostowych Sp. z o.o.</t>
  </si>
  <si>
    <t>{26}</t>
  </si>
  <si>
    <t>{27}</t>
  </si>
  <si>
    <t>{28}</t>
  </si>
  <si>
    <t>18.06.2008</t>
  </si>
  <si>
    <t>Remont dr kr nr 42 - przejście przez m. Końskie w km 211+845 -215+724,5 wraz z remontem mostu w m. Czerwony Most i przebudową sygnalizacji świetlnej</t>
  </si>
  <si>
    <t>art. 7 ust 1, art. 89 ust 1 pkt 2, 3 i 6, art. 89 ust 1 pkt 3, 6</t>
  </si>
  <si>
    <t>art. 24 ust 1 pkt 10, art. 89 ust 1 pkt 1 i art. 7 ust 1 i 3</t>
  </si>
  <si>
    <t>Wykonanie oznakowania poziomego cienkowarstwowego na drogach krajowych GDDKia oddział w Opolu w latach 2008-2001 (2 części)</t>
  </si>
  <si>
    <t>art. 7 ust 1, art. 89 ust 1 pkt 2 i art. 93 ust 1 pkt 7</t>
  </si>
  <si>
    <t>Konsorcjum: Przedsiębiorstwo Usługowo-Handlowe DROGPOL A.Bojda, W. Kołodziejczyk, Z. Rakus Sp. J., Przedsiębiorstwo DUBR Sp. z o.o., RESTAL Sp. z o.o., Przedsiębiorstwo Robót Drogowo - Mostowych Sp. z o.o.</t>
  </si>
  <si>
    <t>art. 7 ust 1, art. 89 ust 1 pkt 2 i art. 93 ust 1 pkt 6</t>
  </si>
  <si>
    <t>Wykonanie projektu budowlanego wykonawczego i dokumentacji projektowej (przetargowej) rozbudowy dr kr nr 4 (E40) Jędrzychowice - Korczowa - gr Państwa odc. od km 622+435 - 624+056 wraz z przebudową mostu na potoku Kosinka</t>
  </si>
  <si>
    <t>KIO/UZP/596/08</t>
  </si>
  <si>
    <t>Konsorcjum: EUROVIA POLSKA S.A., Zakład Robót Mostowych MOSTMAR Marcin i Grzegorz Marcinków Sp.J., Himme l i Papesch Opole Sp. z o.o., DROG-BUD Sp. z o.o., GERDUM u BREUER Bauuntermehmen Gmbh, EUROVIA Verkehrs</t>
  </si>
  <si>
    <t>30.06.2008</t>
  </si>
  <si>
    <t>KIO/UZP/611/08</t>
  </si>
  <si>
    <t>Konsorcjum: Strabag Sp. z o.o. i DROGBUD - GOSTYŃ Sp. z o.o. Warszawa</t>
  </si>
  <si>
    <t>03.07.2008</t>
  </si>
  <si>
    <t>29.</t>
  </si>
  <si>
    <t>30.</t>
  </si>
  <si>
    <t>nakazuje dokonania modyfikacji SIWZ</t>
  </si>
  <si>
    <t xml:space="preserve">art. 5, art. 58 oraz art. 353 Kodeksu cywilnego w zw z treścią przepisu art. 14 i art. 139 ust. 1, a przez charakter zarzucanych naruszeń, także działanie Zamawiającego uchybiające art. 7 ust. 1 Pzp.  </t>
  </si>
  <si>
    <t>Zaprojektowanie i zbudowanie autostradowej obwodnicy Wrocławia: Cz. 2 zamówienia: Autostrada A8 na odc od km 13+500 do km 18+1741 od km 19+960 do km 28 +368,75, odc dr ekspresowej S8 od km 0+000 do km 0+500 w węźle Pawłowice oraz łącznik Długołęka od km 0+575 do km 6+235,85</t>
  </si>
  <si>
    <t>Dostawa soli kamiennej drogowej  i soli drogowej specjalnej do zwalczania i zapobiegania śliskości zimowej w sezonach zimowych 2008/2009; 2009/2010; 2010/2011; 2011/2012 w ilości 112 000 Mg</t>
  </si>
  <si>
    <t>art. 89 ust. 1 pkt 2</t>
  </si>
  <si>
    <t>STRABAG Sp. z o.o. z siedzibą w Warszawie Warszawa</t>
  </si>
  <si>
    <t>KIO/UZP/654/08</t>
  </si>
  <si>
    <t>11.07.2008</t>
  </si>
  <si>
    <t xml:space="preserve">GDDKiA  Oddział Zielona Góra </t>
  </si>
  <si>
    <t>23.07.2008</t>
  </si>
  <si>
    <t>KIO/UZP/702/08</t>
  </si>
  <si>
    <t>Jacek Sztolcman MEGA BRUK Usługi w Zakresie Budownictwa Drogowego Kłobuck</t>
  </si>
  <si>
    <t>GDDKiA  Oddział Katowice</t>
  </si>
  <si>
    <t>25.07.2008</t>
  </si>
  <si>
    <t>KIO/UZP/714/08</t>
  </si>
  <si>
    <t>31.</t>
  </si>
  <si>
    <t>32.</t>
  </si>
  <si>
    <t>33.</t>
  </si>
  <si>
    <t>Przebudowa dr kr nr 29 na odc Urad - Osiecznica od km 33+373 do 46+053</t>
  </si>
  <si>
    <t>art. 7; art. 89 ust 1 pkt 2</t>
  </si>
  <si>
    <t>{29}</t>
  </si>
  <si>
    <t>{30}</t>
  </si>
  <si>
    <t>{31}</t>
  </si>
  <si>
    <t>{32}</t>
  </si>
  <si>
    <t>{33}</t>
  </si>
  <si>
    <t>Konsorcjum: Przedsiębiorstwo Robót Drogowych i Mostowych Wieluń S.A., POL-DRÓG Przedsiębiorstwo Drogowo- Mostowe OLEŚNICA S.A., Przedsiębiorstwo Usługowo-Handlowe DROGPOL Sp. J. A. Bojda, W. Kołodziejczyk</t>
  </si>
  <si>
    <t>KIO/UZP/760/08</t>
  </si>
  <si>
    <t>Konsorcjum: UNIMARK Sp. z o.o., Ekonaft Sp. z o.o., Separator Service Wadowice</t>
  </si>
  <si>
    <t>06.08.2008</t>
  </si>
  <si>
    <t>34.</t>
  </si>
  <si>
    <t>KIO/UZP/786/08</t>
  </si>
  <si>
    <t>12.08.2008</t>
  </si>
  <si>
    <t>Konsorcjum: Przedsiębiorstwo Usługowo-Produkcyjno-Handlowe "DROGBUD" inż. Kazimierz Sobaniak, Przedsiębi orstwo Budowlano-Drogowo-Mostowe "DROG-BUD" Franciszek Fryc Zawoja 1970</t>
  </si>
  <si>
    <t>KIO/UZP/787/08</t>
  </si>
  <si>
    <t>Zakłady Budownictwa Mostowego Inwestor Zastępczy Sp. z o. o. Warszawa</t>
  </si>
  <si>
    <t>13.08.2008</t>
  </si>
  <si>
    <t>KIO/UZP/808/08</t>
  </si>
  <si>
    <t>Konsorcjum: GNOM Sp. z o.o., M. Białowąs Zakład Transportu i Budowy Dróg Łódź</t>
  </si>
  <si>
    <t>20.08.2008</t>
  </si>
  <si>
    <t>21.08.2008</t>
  </si>
  <si>
    <t>KIO/UZP/814/08</t>
  </si>
  <si>
    <t xml:space="preserve">GDDKiA  Oddział Wrocław </t>
  </si>
  <si>
    <t>Skanska S.A. Warszawa</t>
  </si>
  <si>
    <t>35.</t>
  </si>
  <si>
    <t>36.</t>
  </si>
  <si>
    <t>37.</t>
  </si>
  <si>
    <t>38.</t>
  </si>
  <si>
    <t>umorzenie postępowania</t>
  </si>
  <si>
    <t>Budowa południowej obwodnicy m. Kędzierzyn – Koźle wraz z mostem przez rzekę Odrę w ciągu drogi krajowej nr 40 – część od km 2+460,00 do km 5+933,41</t>
  </si>
  <si>
    <t>art. 24 ust. 1 pkt 10 oraz art. 24 ust. 2 pkt 3 (cofnięcie odwołania)</t>
  </si>
  <si>
    <t>art. 7, art. 22, art. 89</t>
  </si>
  <si>
    <t>Wykonanie odnów nawierzchni dróg krajowych w roku 2008 w technologii cienkich warstw na zimno ze wzmocnieniem</t>
  </si>
  <si>
    <t>art. 7</t>
  </si>
  <si>
    <t>Bieżące i zimowe utrzymanie dróg i obiektów mostowych w latach 2008 – 2012 na sieci dróg krajowych administrowanych przez GDDKiA  Oddział w Łodzi</t>
  </si>
  <si>
    <t xml:space="preserve">art.24 ust.1 pkt 10, ust.2 pkt 2, 3 i 4, ust.4, art.89 ust.1 pkt 1, 2 , 5 i 8, art.7 ust.1 </t>
  </si>
  <si>
    <t>Remont nawierzchni drogi krajowej nr 12 Leszno-Gostyń , o łącznej długości 7,125 km</t>
  </si>
  <si>
    <t>{34}</t>
  </si>
  <si>
    <t>{35}</t>
  </si>
  <si>
    <t>{36}</t>
  </si>
  <si>
    <t>{37}</t>
  </si>
  <si>
    <t>{38}</t>
  </si>
  <si>
    <t>art. 24 ust. 2 pkt 2, art. 89 ust. 1 pkt. 2, 3 i 4</t>
  </si>
  <si>
    <t>Kompleksowe (letnie i zimowe) utrzymanie dróg krajowych województwa małopolskiego</t>
  </si>
  <si>
    <t>art. 89 ust. 1 pkt 2 i 3, 4, art. 24 ust 2 pkt 2</t>
  </si>
  <si>
    <t>Oczyszczanie i konserwację urządzeń podczyszczających wody w postaci separatorów, osadników i zbiorników retencyjno - oczyszczających zlokalizowanych w ciągach dróg krajowych administrowanych przez GDDKiA Oddział w Katowicach – Rejon w Pszczynie w okresie 2008 – 2010</t>
  </si>
  <si>
    <t xml:space="preserve">art. 7 ust. 1 i 3, art. 89 ust. 1 pkt 2, art. 24 ust. 1 pkt 10 w zw. z art. 22 ust. 1 pkt 2, art. 22 ust. 1 pkt 4, art. 22 ust. 2 pkt 2 i 4 </t>
  </si>
  <si>
    <t xml:space="preserve">Zarządzanie i nadzor nad realizacją projektu Budowa obwodnicy Gołdapi w ciągu dr kr nr 65 Granica Państwa – Gołdap – Ełk, Białystok – Bobrowniki – Granica Państwa od km 2+290 km do km 7+900 </t>
  </si>
  <si>
    <t>Konsorcjum: Tebodin SAP-Projekt Sp. z o.o., SUDOP PRAHA a.s. Warszawa</t>
  </si>
  <si>
    <t>KIO/UZP/889/08</t>
  </si>
  <si>
    <t>09.09.2008</t>
  </si>
  <si>
    <t>39.</t>
  </si>
  <si>
    <t>{39}</t>
  </si>
  <si>
    <t>Bieżące i zimowe utrzymanie wraz  z patrolowaniem autostrady A-2 Dąbie – Stryków i obwodnicy Strykowa</t>
  </si>
  <si>
    <t>art. 7 ust. 3, art. 26 ust. 3, art. 24 ust. 1 pkt 10 oraz art. 24 ust. 2 pkt 3, art. 89 ust. 1 pkt 5 oraz art. 7 ust. 1</t>
  </si>
  <si>
    <t>Wzmocnienie dr kr nr 94 na odc Mazurowice – Wrocław – etap I Środa Śląska – Wrocław  od km 64+129,00 do km 81+639,89</t>
  </si>
  <si>
    <t>art. 24 ust. 2 pkt 2, art. 24 ust. 2 pkt 3, art. 26 ust. 3</t>
  </si>
  <si>
    <t>art. 7  i 22 ust. 1, art. 22 ust. 1, oraz w pkt 6.2.3 SIWZ  w zw. z pkt 7.2.3 Specyfikacji</t>
  </si>
  <si>
    <t>Rozbudowa dr S-7 do parametrów dwujezdniowej drogi klasy ekspresowej na odc obwodnicy Kielc (węzeł Wiśniówka) - Chęciny (węzeł Chęciny) wraz z uzyskaniem w imieniu inwestora decyzji o pozwoleniu na budowę</t>
  </si>
  <si>
    <t>07.10.2008</t>
  </si>
  <si>
    <t>BERGER BAU Polska Sp. z o.o. Wrocław</t>
  </si>
  <si>
    <t>Vip Car Sp. z o.o. Opole</t>
  </si>
  <si>
    <t>GDDKiA Oddział Poznań</t>
  </si>
  <si>
    <t>GDDKiA Oddział Warszawa</t>
  </si>
  <si>
    <t>40.</t>
  </si>
  <si>
    <t>41.</t>
  </si>
  <si>
    <t>{40}</t>
  </si>
  <si>
    <t>{41}</t>
  </si>
  <si>
    <t>KIO/UZP/1006/08</t>
  </si>
  <si>
    <t>KIO/UZP/1009/08</t>
  </si>
  <si>
    <t>KIO/UZP/1023/09</t>
  </si>
  <si>
    <t>Wykonawcy występujący wspólnie: BBF Sp. z o.o., Promost Sp. z o.o. Poznań</t>
  </si>
  <si>
    <t>GDDKiA Oddział Lublin</t>
  </si>
  <si>
    <t>{42}</t>
  </si>
  <si>
    <t>09.10.2008</t>
  </si>
  <si>
    <t>42.</t>
  </si>
  <si>
    <t>KIO/UZP/1093/09</t>
  </si>
  <si>
    <t>Konsorcjum: Przedsiębiorstwo Robót Inżynieryjnych FART Sp. z o.o., Świętokrzyskie Przedsiębiorstwo Robót Drogowych TRAKT Sp. z o.o., Przedsiębiorstwo Robót Mostowych Mosty-Łódź S.A., INTERCOR Przedsiębiorstwo</t>
  </si>
  <si>
    <t>GDDKiA Oddział Kielce</t>
  </si>
  <si>
    <t>{43}</t>
  </si>
  <si>
    <t>43.</t>
  </si>
  <si>
    <t>24.10.2008</t>
  </si>
  <si>
    <t>KIO/UZP/ 1151/08</t>
  </si>
  <si>
    <t>Integraph Polska Sp.zo.o., ABG S.A. Warszawa</t>
  </si>
  <si>
    <t>44.</t>
  </si>
  <si>
    <t>04.11.2008</t>
  </si>
  <si>
    <t>GDDKiA Warszawa</t>
  </si>
  <si>
    <t>art. 7 ust 1; art. 29 ust 2</t>
  </si>
  <si>
    <t>Usługi w zakresie dostawy i wdrożenia wraz z utrzymaniem systemu informatycznego typu GIS wspomagającego proces pozyskiwania gruntów i zarządzania nieruchomościami dla potrzeb GDDKiA o nazwie System Informacji o Nieruchomościach (SIoN) – pod klucz.</t>
  </si>
  <si>
    <t>{44}</t>
  </si>
  <si>
    <t>Dostawa 33 szt samochodów osobowych</t>
  </si>
  <si>
    <t>dot. prawidłowości wyliczenia stawki VAT</t>
  </si>
  <si>
    <t>Przebudowę drogi krajowej nr 8 odc. (Syców) gr. województwa -Bralin od km 180+900 do km 189 + 900 dług. 9,0 km</t>
  </si>
  <si>
    <t>art. 26 ust. 3 i ust. 4; art. 24 ust. 2 pkt 3; art. 24 ust. 2 pkt 4; art. 89 ust. 1 pkt 2</t>
  </si>
  <si>
    <t>argumenty faktyczno-prawne dot. pełnomocnictwa</t>
  </si>
  <si>
    <t>art. 7 ust. 1 i 3; art. 89 ust. 1 pkt 2 i 6; art. 89 ust. 1 pkt 3 Pzp</t>
  </si>
  <si>
    <t>Budowa Dróg i Mostów - Józef Babis Jarosław</t>
  </si>
  <si>
    <t>14.11.2008</t>
  </si>
  <si>
    <t>GDDKiA Oddział Rzeszów</t>
  </si>
  <si>
    <t>KIO/UZP/1267/08</t>
  </si>
  <si>
    <t>KIO/UZP/1208/08</t>
  </si>
  <si>
    <t>Miejski Zakład Zieleni, Dróg i Ochrony Środowiska Sp. z o.o. Kołobrzeg</t>
  </si>
  <si>
    <t>GDDKiA Oddział Szczecin</t>
  </si>
  <si>
    <t>19.11.2008</t>
  </si>
  <si>
    <t>nadzor inwestorski w ramach zadania: przebudowa ze wzmocnieniem dr kr 17 odc. Piaski - Łopiennik wraz z przebudową skrzyżowania w m. Piaski</t>
  </si>
  <si>
    <t>Budowa dr ekspr S7 na odc. Skarżysko Kamienna - Występa, obwodnica miejscowości Suchedniów, Ostoja, Łączna i Występa.</t>
  </si>
  <si>
    <t>45.</t>
  </si>
  <si>
    <t>46.</t>
  </si>
  <si>
    <t>Skanska S.A Warszawa</t>
  </si>
  <si>
    <t>KIO/UZP/1262/08</t>
  </si>
  <si>
    <t>GDDKiA Oddział Wrocław</t>
  </si>
  <si>
    <t>KIO/UZP/1286/08</t>
  </si>
  <si>
    <t>DHV Polska Sp. z o.o. Warszawa</t>
  </si>
  <si>
    <t>25.11.2008</t>
  </si>
  <si>
    <t>47.</t>
  </si>
  <si>
    <t>48.</t>
  </si>
  <si>
    <t>49.</t>
  </si>
  <si>
    <t>50.</t>
  </si>
  <si>
    <t>TUXBEL Larmschutzsysteme Sp. z o.o. Poznań</t>
  </si>
  <si>
    <t>KIO/UZP/1279/08</t>
  </si>
  <si>
    <t>27.11.2008</t>
  </si>
  <si>
    <t>KIO/UZP/1292/08</t>
  </si>
  <si>
    <t>GDDKiA Oddział Łódź</t>
  </si>
  <si>
    <t>Konsorcjum: Przedsiębiorstwo Robót Drogowych Zaskórski i Wspólnicy Sp. z o.o., Przedsiębiorstwo Usługowo -Handlowe DROGPOL A. Bojda, W. Kołodziejczyk, Z. Rakus Sp. J., DROMED Rospędek, Więckowski Sp. J. Gieln</t>
  </si>
  <si>
    <t>51.</t>
  </si>
  <si>
    <t>52.</t>
  </si>
  <si>
    <t>53.</t>
  </si>
  <si>
    <t>KIO/UZP/1293/08</t>
  </si>
  <si>
    <t>28.11.2008</t>
  </si>
  <si>
    <t>Konsorcjum: PxM Projekt Południe Sp. z o.o., Drogowa Trasa Średnicowa S.A., MP-MOSTY Sp. z o.o. Kraków</t>
  </si>
  <si>
    <t>KIO/UZP/1329/08</t>
  </si>
  <si>
    <t>GDDKiA Oddział Kraków</t>
  </si>
  <si>
    <t xml:space="preserve">Opracowanie dokumentacji projektowej rozbudowy dr kr nr 57 granica woj. mazowieckie - Przasnysz </t>
  </si>
  <si>
    <t>art. 7, art. 91; art. 24 ust 1 pkt 10; art. 24 ust 2 pkt 2; art. 89 ust 1 pkt 5</t>
  </si>
  <si>
    <t>{45}</t>
  </si>
  <si>
    <t>{46}</t>
  </si>
  <si>
    <t>{47}</t>
  </si>
  <si>
    <t>{48}</t>
  </si>
  <si>
    <t>{49}</t>
  </si>
  <si>
    <t>{50}</t>
  </si>
  <si>
    <t>{51}</t>
  </si>
  <si>
    <t>{52}</t>
  </si>
  <si>
    <t>{53}</t>
  </si>
  <si>
    <t>04.12.2008</t>
  </si>
  <si>
    <t>Konsorcjum: Firma Drogowa DROMAK Krakowski, Ośródek, Rosiński Sp. j., Firma P.U.H. WADRI Wawrzyńczak Zuz anna, BUD-TRANS Roboty Budowlano Drogowe J. Karbowiak, SIDROG Sp. z o.o., Zakład Produkcji Znaków Drogowych</t>
  </si>
  <si>
    <t>KIO/UZP/1375/08</t>
  </si>
  <si>
    <t>09.12.2008</t>
  </si>
  <si>
    <t>54.</t>
  </si>
  <si>
    <t xml:space="preserve">art. 24 ust. 1 pkt 10, art. 7 ust. 3 oraz art. 26 ust. 3 </t>
  </si>
  <si>
    <t>wykonanie kompleksowego utrzymania dk nr 19 Lublin-Rzeszów na odc Nisko-Rzeszów od km 417+110 do km 470+941 o dł 53,831 km oraz wykonanie robót awaryjnych na terenie działania Rejonu</t>
  </si>
  <si>
    <t>Ductus Sp. zo.o. Ostrów Wielkopolski</t>
  </si>
  <si>
    <t>KIO/UZP/1416/08</t>
  </si>
  <si>
    <t>22.12.2008</t>
  </si>
  <si>
    <t>{54}</t>
  </si>
  <si>
    <t>art. 89 ust 1 pkt 4; art. 24 ust. 1 pkt 10; art 26 ust. 4; art. 7</t>
  </si>
  <si>
    <t xml:space="preserve">unieważnia postępowanie </t>
  </si>
  <si>
    <t xml:space="preserve">Budowa ekranów akustycznych na DK 79 w Jaworznie </t>
  </si>
  <si>
    <t>art. 91 ust. 1; art. 24 ust. 1 pkt 10</t>
  </si>
  <si>
    <t xml:space="preserve">Beżące utrzymanie dróg i obiektów mostowych w latach 2008 -2012 oraz zimowe utrzymanie dróg w latach 2009 -2012 na sieci dróg krajowych administrowanych przez GDDKiA Oddział w Łodzi </t>
  </si>
  <si>
    <t>cofnięcie odwołania</t>
  </si>
  <si>
    <t>b.d.</t>
  </si>
  <si>
    <t>art. 7 ust. 1 i 3; art. 89 ust. 1 pkt 4 oraz art. 90 ust. 2 i 3</t>
  </si>
  <si>
    <t>Utrzymanie czystości i porządku na jezdniach i chodnikach oraz utrzymanie zieleni w pasie drogowym dróg krajowych: nr: 10,11,20,22, Zad. nr 6</t>
  </si>
  <si>
    <t>Wzmocnienie dr kr nr 94 na odc. Mazurowice – Wrocław  – etap III, Mazurowice – Wilczków od km 52+759 do km 57+700</t>
  </si>
  <si>
    <t>art. 89 ust. 1 pkt 8 w zw. z art. 14 Pzp i art. 104 Kc; art. 89 ust. 1 pkt 3 i 4 oraz art. 90 ust. 3 Pzp w związku z art. 15 ust. 1; art. 7 ust. 1</t>
  </si>
  <si>
    <t>Projekt budowlany i dobudowy ekranów akustycznych, montaŜu barier spręŜystych przy ekranach w ciągu autostrady A2 na odcinku Konin- Koło w km  271+000 -285+000</t>
  </si>
  <si>
    <t>art. 89 ust. 1 pkt 2; art. 26 ust. 3 i 4 w zw. z art. 25 ust. 1 i 2 oraz art. 26 ust. 1 i 2; art. 93 ust. 1 pkt 1 oraz pkt 7</t>
  </si>
  <si>
    <t>Budowa sygnalizacji świetlnej na skrzyżowaniu dr kr nr 25 z ul. Królowej Jadwigi w Ostrowie Wlkp. modernizacja istniejącej sygnalizacji świetlnej na skrzyżowaniu dr kr nr 25 z ul. Limanowskiego wraz z koordynacją 3 sygnalizacji</t>
  </si>
  <si>
    <t xml:space="preserve">art. 7 ust. 1 i 3, art.22, art.24 ust.1 pkt 10, art. 24 ust 2 pkt.3, art. 44, art. 89 ust.1 pkt 1,2,5 i 6 </t>
  </si>
  <si>
    <t>Zestawienie wyroków/postanowień z arbitraży w latach 2005-2008</t>
  </si>
  <si>
    <t>wynik arbitrażu</t>
  </si>
  <si>
    <t>powtórzenie czynności badania i oceny ofert</t>
  </si>
  <si>
    <t>umorzenie postepowania</t>
  </si>
  <si>
    <t>unieważnienie postępowania</t>
  </si>
  <si>
    <t>unieważnia czynność zamawiającego</t>
  </si>
  <si>
    <t xml:space="preserve">brak postanowienia/wyroku </t>
  </si>
  <si>
    <t>uwzględnia odwołanie (-)</t>
  </si>
  <si>
    <t>nakazuje modyfikację SIWZ</t>
  </si>
  <si>
    <t>Razem ilość arbitraży w roku</t>
  </si>
  <si>
    <t>13.01.2009</t>
  </si>
  <si>
    <t>KIO/UZP/1511/08</t>
  </si>
  <si>
    <t>Konsorcjum: Polimex-Mostostal S.A., Doprastav a.s. Warszawa</t>
  </si>
  <si>
    <t>GDDKiA  Oddział Kraków</t>
  </si>
  <si>
    <t>16.01.2009</t>
  </si>
  <si>
    <t>KIO/UZP/1531/08</t>
  </si>
  <si>
    <t>Konsorcjum: Scott Wilson Ltd, Scott Wilson Sp. z o.o. Warszawa</t>
  </si>
  <si>
    <t>55.</t>
  </si>
  <si>
    <t>56.</t>
  </si>
  <si>
    <t>{55}</t>
  </si>
  <si>
    <t>{56}</t>
  </si>
  <si>
    <t>art. 89 ust. 1 pkt 4 w zw. z art. 90 ust. 1, art. 89 ust. 1 pkt 2 i 6, art. 89 ust. 1 pkt 3 w zw. z art. 3 ust. 1</t>
  </si>
  <si>
    <t>art. 24 ust 1 pkt 10 w zw. z art. 22 ust. 1 pkt 2; art. 24 ust. 4; art. 89 ust. 1 pkt 4; art. 90  ust. 1; art. 7 ust. 1 i 3</t>
  </si>
  <si>
    <t>Budowa dr kl GP na odc od km 0+735  do km 3 + 225 (według kilometrzaa lokalnego) łączącej węzeł Radzikowskiego  z projektowanym węzłem Modlnica wraz z budową III etapu węzła Radzikowskiego</t>
  </si>
  <si>
    <t>opracowanie dokumentacji technicznej w stadium projektu budowlanego, projektu wykonawczego oraz dokumentacji przetargowej i kosztorysu inwestorskiego na przebudowę dr  kr nr 1 na odcinku Wrzosowa - Podwarpie</t>
  </si>
  <si>
    <r>
      <t xml:space="preserve">
kontakt: </t>
    </r>
    <r>
      <rPr>
        <b/>
        <i/>
        <sz val="10"/>
        <color indexed="12"/>
        <rFont val="Arial CE"/>
        <family val="0"/>
      </rPr>
      <t xml:space="preserve">Eleonora Dutkiewicz
</t>
    </r>
    <r>
      <rPr>
        <i/>
        <sz val="10"/>
        <color indexed="12"/>
        <rFont val="Arial CE"/>
        <family val="0"/>
      </rPr>
      <t>e-mail:</t>
    </r>
    <r>
      <rPr>
        <b/>
        <i/>
        <sz val="10"/>
        <color indexed="12"/>
        <rFont val="Arial CE"/>
        <family val="0"/>
      </rPr>
      <t xml:space="preserve"> edutkiewicz@gddkia.gov.pl  </t>
    </r>
    <r>
      <rPr>
        <sz val="10"/>
        <color indexed="12"/>
        <rFont val="Arial CE"/>
        <family val="0"/>
      </rPr>
      <t xml:space="preserve">
</t>
    </r>
    <r>
      <rPr>
        <i/>
        <sz val="10"/>
        <color indexed="12"/>
        <rFont val="Arial CE"/>
        <family val="0"/>
      </rPr>
      <t xml:space="preserve">GDDKiA  00-848 Warszawa ul. Żelazna 59
Zespół ds Koordynacji Zamówień Publicznych
</t>
    </r>
    <r>
      <rPr>
        <b/>
        <i/>
        <sz val="10"/>
        <color indexed="12"/>
        <rFont val="Arial CE"/>
        <family val="0"/>
      </rPr>
      <t>tel./fax:  22 375-86-21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</si>
</sst>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"/>
      <family val="0"/>
    </font>
    <font>
      <b/>
      <u val="single"/>
      <sz val="12"/>
      <name val="Arial CE"/>
      <family val="2"/>
    </font>
    <font>
      <b/>
      <sz val="10"/>
      <name val="Arial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0"/>
      <color indexed="8"/>
      <name val="Arial CE"/>
      <family val="2"/>
    </font>
    <font>
      <sz val="10"/>
      <name val="Arial CE"/>
      <family val="0"/>
    </font>
    <font>
      <b/>
      <sz val="10"/>
      <color indexed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name val="Verdana"/>
      <family val="2"/>
    </font>
    <font>
      <b/>
      <sz val="10"/>
      <color indexed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4" fillId="3" borderId="0" xfId="0" applyFont="1" applyFill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37" fontId="19" fillId="0" borderId="8" xfId="0" applyNumberFormat="1" applyFont="1" applyBorder="1" applyAlignment="1">
      <alignment vertical="center"/>
    </xf>
    <xf numFmtId="37" fontId="17" fillId="0" borderId="9" xfId="0" applyNumberFormat="1" applyFont="1" applyBorder="1" applyAlignment="1">
      <alignment vertical="center"/>
    </xf>
    <xf numFmtId="37" fontId="19" fillId="0" borderId="10" xfId="0" applyNumberFormat="1" applyFont="1" applyBorder="1" applyAlignment="1">
      <alignment vertical="center"/>
    </xf>
    <xf numFmtId="37" fontId="17" fillId="0" borderId="11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37" fontId="19" fillId="0" borderId="13" xfId="0" applyNumberFormat="1" applyFont="1" applyBorder="1" applyAlignment="1">
      <alignment vertical="center"/>
    </xf>
    <xf numFmtId="37" fontId="17" fillId="0" borderId="14" xfId="0" applyNumberFormat="1" applyFont="1" applyBorder="1" applyAlignment="1">
      <alignment vertical="center"/>
    </xf>
    <xf numFmtId="37" fontId="19" fillId="0" borderId="15" xfId="0" applyNumberFormat="1" applyFont="1" applyBorder="1" applyAlignment="1">
      <alignment vertical="center"/>
    </xf>
    <xf numFmtId="37" fontId="17" fillId="0" borderId="16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37" fontId="19" fillId="0" borderId="18" xfId="0" applyNumberFormat="1" applyFont="1" applyBorder="1" applyAlignment="1">
      <alignment vertical="center"/>
    </xf>
    <xf numFmtId="37" fontId="17" fillId="0" borderId="19" xfId="0" applyNumberFormat="1" applyFont="1" applyBorder="1" applyAlignment="1">
      <alignment vertical="center"/>
    </xf>
    <xf numFmtId="37" fontId="19" fillId="0" borderId="20" xfId="0" applyNumberFormat="1" applyFont="1" applyBorder="1" applyAlignment="1">
      <alignment vertical="center"/>
    </xf>
    <xf numFmtId="37" fontId="17" fillId="0" borderId="21" xfId="0" applyNumberFormat="1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37" fontId="19" fillId="0" borderId="23" xfId="0" applyNumberFormat="1" applyFont="1" applyBorder="1" applyAlignment="1">
      <alignment vertical="center"/>
    </xf>
    <xf numFmtId="37" fontId="17" fillId="0" borderId="24" xfId="0" applyNumberFormat="1" applyFont="1" applyBorder="1" applyAlignment="1">
      <alignment vertical="center"/>
    </xf>
    <xf numFmtId="37" fontId="19" fillId="0" borderId="25" xfId="0" applyNumberFormat="1" applyFont="1" applyBorder="1" applyAlignment="1">
      <alignment vertical="center"/>
    </xf>
    <xf numFmtId="37" fontId="17" fillId="0" borderId="26" xfId="0" applyNumberFormat="1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37" fontId="18" fillId="0" borderId="28" xfId="0" applyNumberFormat="1" applyFont="1" applyBorder="1" applyAlignment="1">
      <alignment vertical="center"/>
    </xf>
    <xf numFmtId="37" fontId="16" fillId="0" borderId="29" xfId="0" applyNumberFormat="1" applyFont="1" applyBorder="1" applyAlignment="1">
      <alignment vertical="center"/>
    </xf>
    <xf numFmtId="37" fontId="18" fillId="0" borderId="30" xfId="0" applyNumberFormat="1" applyFont="1" applyBorder="1" applyAlignment="1">
      <alignment vertical="center"/>
    </xf>
    <xf numFmtId="37" fontId="16" fillId="0" borderId="31" xfId="0" applyNumberFormat="1" applyFont="1" applyBorder="1" applyAlignment="1">
      <alignment vertical="center"/>
    </xf>
    <xf numFmtId="0" fontId="1" fillId="3" borderId="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A68"/>
  <sheetViews>
    <sheetView tabSelected="1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6" sqref="D66"/>
    </sheetView>
  </sheetViews>
  <sheetFormatPr defaultColWidth="9.140625" defaultRowHeight="12.75"/>
  <cols>
    <col min="1" max="1" width="5.57421875" style="7" customWidth="1"/>
    <col min="2" max="2" width="10.8515625" style="7" customWidth="1"/>
    <col min="3" max="3" width="16.140625" style="7" customWidth="1"/>
    <col min="4" max="4" width="32.140625" style="7" customWidth="1"/>
    <col min="5" max="5" width="15.7109375" style="7" customWidth="1"/>
    <col min="6" max="6" width="12.28125" style="7" customWidth="1"/>
    <col min="7" max="7" width="11.28125" style="7" customWidth="1"/>
    <col min="8" max="8" width="19.8515625" style="7" customWidth="1"/>
    <col min="9" max="9" width="30.57421875" style="7" customWidth="1"/>
    <col min="10" max="10" width="9.140625" style="42" customWidth="1"/>
    <col min="11" max="16384" width="9.140625" style="7" customWidth="1"/>
  </cols>
  <sheetData>
    <row r="1" spans="1:131" ht="15.75">
      <c r="A1" s="1"/>
      <c r="B1" s="2"/>
      <c r="C1" s="85" t="s">
        <v>41</v>
      </c>
      <c r="D1" s="85"/>
      <c r="E1" s="1"/>
      <c r="F1" s="3"/>
      <c r="G1" s="4"/>
      <c r="H1" s="5"/>
      <c r="I1" s="6"/>
      <c r="J1" s="4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31" ht="12.75">
      <c r="A2" s="1"/>
      <c r="B2" s="2"/>
      <c r="C2" s="8"/>
      <c r="D2" s="1"/>
      <c r="E2" s="1"/>
      <c r="F2" s="3"/>
      <c r="G2" s="4"/>
      <c r="H2" s="5"/>
      <c r="I2" s="6"/>
      <c r="J2" s="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</row>
    <row r="3" spans="1:131" ht="25.5">
      <c r="A3" s="9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2"/>
      <c r="H3" s="13" t="s">
        <v>6</v>
      </c>
      <c r="I3" s="14" t="s">
        <v>7</v>
      </c>
      <c r="J3" s="15" t="s">
        <v>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</row>
    <row r="4" spans="1:131" s="6" customFormat="1" ht="63.75">
      <c r="A4" s="21" t="s">
        <v>9</v>
      </c>
      <c r="B4" s="22" t="s">
        <v>27</v>
      </c>
      <c r="C4" s="23" t="s">
        <v>49</v>
      </c>
      <c r="D4" s="23" t="s">
        <v>28</v>
      </c>
      <c r="E4" s="24" t="s">
        <v>183</v>
      </c>
      <c r="F4" s="25" t="s">
        <v>67</v>
      </c>
      <c r="G4" s="28">
        <v>-4064</v>
      </c>
      <c r="H4" s="27" t="s">
        <v>36</v>
      </c>
      <c r="I4" s="23" t="s">
        <v>37</v>
      </c>
      <c r="J4" s="16" t="s">
        <v>10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</row>
    <row r="5" spans="1:131" s="6" customFormat="1" ht="63.75">
      <c r="A5" s="21" t="s">
        <v>11</v>
      </c>
      <c r="B5" s="22" t="s">
        <v>32</v>
      </c>
      <c r="C5" s="23" t="s">
        <v>50</v>
      </c>
      <c r="D5" s="23" t="s">
        <v>30</v>
      </c>
      <c r="E5" s="24" t="s">
        <v>188</v>
      </c>
      <c r="F5" s="25" t="s">
        <v>33</v>
      </c>
      <c r="G5" s="26">
        <v>1800</v>
      </c>
      <c r="H5" s="27" t="s">
        <v>34</v>
      </c>
      <c r="I5" s="23" t="s">
        <v>35</v>
      </c>
      <c r="J5" s="16" t="s">
        <v>12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</row>
    <row r="6" spans="1:131" s="6" customFormat="1" ht="76.5">
      <c r="A6" s="21" t="s">
        <v>13</v>
      </c>
      <c r="B6" s="22" t="s">
        <v>32</v>
      </c>
      <c r="C6" s="23" t="s">
        <v>51</v>
      </c>
      <c r="D6" s="23" t="s">
        <v>31</v>
      </c>
      <c r="E6" s="24" t="s">
        <v>188</v>
      </c>
      <c r="F6" s="25" t="s">
        <v>33</v>
      </c>
      <c r="G6" s="26">
        <v>1800</v>
      </c>
      <c r="H6" s="27" t="s">
        <v>34</v>
      </c>
      <c r="I6" s="23" t="s">
        <v>35</v>
      </c>
      <c r="J6" s="16" t="s">
        <v>14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</row>
    <row r="7" spans="1:131" s="6" customFormat="1" ht="89.25">
      <c r="A7" s="21" t="s">
        <v>15</v>
      </c>
      <c r="B7" s="22" t="s">
        <v>46</v>
      </c>
      <c r="C7" s="23" t="s">
        <v>52</v>
      </c>
      <c r="D7" s="23" t="s">
        <v>29</v>
      </c>
      <c r="E7" s="24" t="s">
        <v>184</v>
      </c>
      <c r="F7" s="29" t="s">
        <v>40</v>
      </c>
      <c r="G7" s="28">
        <v>-7064</v>
      </c>
      <c r="H7" s="27" t="s">
        <v>39</v>
      </c>
      <c r="I7" s="23" t="s">
        <v>38</v>
      </c>
      <c r="J7" s="16" t="s">
        <v>16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</row>
    <row r="8" spans="1:131" s="6" customFormat="1" ht="63.75">
      <c r="A8" s="21" t="s">
        <v>17</v>
      </c>
      <c r="B8" s="22" t="s">
        <v>47</v>
      </c>
      <c r="C8" s="23" t="s">
        <v>64</v>
      </c>
      <c r="D8" s="23" t="s">
        <v>70</v>
      </c>
      <c r="E8" s="24" t="s">
        <v>188</v>
      </c>
      <c r="F8" s="25" t="s">
        <v>67</v>
      </c>
      <c r="G8" s="28">
        <f>-3538+-4064</f>
        <v>-7602</v>
      </c>
      <c r="H8" s="27" t="s">
        <v>69</v>
      </c>
      <c r="I8" s="23" t="s">
        <v>68</v>
      </c>
      <c r="J8" s="16" t="s">
        <v>18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</row>
    <row r="9" spans="1:131" s="6" customFormat="1" ht="153">
      <c r="A9" s="21" t="s">
        <v>19</v>
      </c>
      <c r="B9" s="22" t="s">
        <v>48</v>
      </c>
      <c r="C9" s="23" t="s">
        <v>53</v>
      </c>
      <c r="D9" s="23" t="s">
        <v>28</v>
      </c>
      <c r="E9" s="24" t="s">
        <v>186</v>
      </c>
      <c r="F9" s="25" t="s">
        <v>223</v>
      </c>
      <c r="G9" s="28">
        <v>-7664</v>
      </c>
      <c r="H9" s="37" t="s">
        <v>224</v>
      </c>
      <c r="I9" s="38" t="s">
        <v>225</v>
      </c>
      <c r="J9" s="16" t="s">
        <v>20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</row>
    <row r="10" spans="1:131" s="6" customFormat="1" ht="76.5">
      <c r="A10" s="21" t="s">
        <v>21</v>
      </c>
      <c r="B10" s="31" t="s">
        <v>74</v>
      </c>
      <c r="C10" s="23" t="s">
        <v>54</v>
      </c>
      <c r="D10" s="23" t="s">
        <v>55</v>
      </c>
      <c r="E10" s="24" t="s">
        <v>188</v>
      </c>
      <c r="F10" s="32" t="s">
        <v>33</v>
      </c>
      <c r="G10" s="26">
        <v>3600</v>
      </c>
      <c r="H10" s="25" t="s">
        <v>66</v>
      </c>
      <c r="I10" s="23" t="s">
        <v>65</v>
      </c>
      <c r="J10" s="16" t="s">
        <v>22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</row>
    <row r="11" spans="1:131" s="19" customFormat="1" ht="76.5">
      <c r="A11" s="21" t="s">
        <v>23</v>
      </c>
      <c r="B11" s="31" t="s">
        <v>57</v>
      </c>
      <c r="C11" s="23" t="s">
        <v>58</v>
      </c>
      <c r="D11" s="23" t="s">
        <v>56</v>
      </c>
      <c r="E11" s="24" t="s">
        <v>188</v>
      </c>
      <c r="F11" s="32" t="s">
        <v>112</v>
      </c>
      <c r="G11" s="26">
        <v>0</v>
      </c>
      <c r="H11" s="25" t="s">
        <v>113</v>
      </c>
      <c r="I11" s="24" t="s">
        <v>114</v>
      </c>
      <c r="J11" s="16" t="s">
        <v>24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</row>
    <row r="12" spans="1:10" ht="51">
      <c r="A12" s="21" t="s">
        <v>25</v>
      </c>
      <c r="B12" s="22" t="s">
        <v>61</v>
      </c>
      <c r="C12" s="23" t="s">
        <v>60</v>
      </c>
      <c r="D12" s="23" t="s">
        <v>59</v>
      </c>
      <c r="E12" s="24" t="s">
        <v>185</v>
      </c>
      <c r="F12" s="23" t="s">
        <v>33</v>
      </c>
      <c r="G12" s="26">
        <v>3600</v>
      </c>
      <c r="H12" s="23" t="s">
        <v>101</v>
      </c>
      <c r="I12" s="23" t="s">
        <v>100</v>
      </c>
      <c r="J12" s="41" t="s">
        <v>26</v>
      </c>
    </row>
    <row r="13" spans="1:10" ht="63.75">
      <c r="A13" s="21" t="s">
        <v>42</v>
      </c>
      <c r="B13" s="22" t="s">
        <v>63</v>
      </c>
      <c r="C13" s="23" t="s">
        <v>62</v>
      </c>
      <c r="D13" s="23" t="s">
        <v>75</v>
      </c>
      <c r="E13" s="24" t="s">
        <v>183</v>
      </c>
      <c r="F13" s="23" t="s">
        <v>33</v>
      </c>
      <c r="G13" s="26">
        <v>0</v>
      </c>
      <c r="H13" s="23" t="s">
        <v>138</v>
      </c>
      <c r="I13" s="23" t="s">
        <v>128</v>
      </c>
      <c r="J13" s="41" t="s">
        <v>104</v>
      </c>
    </row>
    <row r="14" spans="1:10" ht="63.75">
      <c r="A14" s="21" t="s">
        <v>43</v>
      </c>
      <c r="B14" s="22" t="s">
        <v>81</v>
      </c>
      <c r="C14" s="23" t="s">
        <v>80</v>
      </c>
      <c r="D14" s="23" t="s">
        <v>115</v>
      </c>
      <c r="E14" s="23" t="s">
        <v>188</v>
      </c>
      <c r="F14" s="23" t="s">
        <v>40</v>
      </c>
      <c r="G14" s="28">
        <v>-7664</v>
      </c>
      <c r="H14" s="23" t="s">
        <v>133</v>
      </c>
      <c r="I14" s="23" t="s">
        <v>132</v>
      </c>
      <c r="J14" s="41" t="s">
        <v>105</v>
      </c>
    </row>
    <row r="15" spans="1:10" ht="51">
      <c r="A15" s="21" t="s">
        <v>44</v>
      </c>
      <c r="B15" s="35" t="s">
        <v>81</v>
      </c>
      <c r="C15" s="36" t="s">
        <v>82</v>
      </c>
      <c r="D15" s="36" t="s">
        <v>83</v>
      </c>
      <c r="E15" s="36" t="s">
        <v>84</v>
      </c>
      <c r="F15" s="25" t="s">
        <v>67</v>
      </c>
      <c r="G15" s="28">
        <v>-7664</v>
      </c>
      <c r="H15" s="29" t="s">
        <v>134</v>
      </c>
      <c r="I15" s="36" t="s">
        <v>135</v>
      </c>
      <c r="J15" s="41" t="s">
        <v>106</v>
      </c>
    </row>
    <row r="16" spans="1:10" ht="89.25">
      <c r="A16" s="21" t="s">
        <v>45</v>
      </c>
      <c r="B16" s="22" t="s">
        <v>79</v>
      </c>
      <c r="C16" s="23" t="s">
        <v>88</v>
      </c>
      <c r="D16" s="23" t="s">
        <v>89</v>
      </c>
      <c r="E16" s="23" t="s">
        <v>90</v>
      </c>
      <c r="F16" s="23" t="s">
        <v>33</v>
      </c>
      <c r="G16" s="26">
        <v>3600</v>
      </c>
      <c r="H16" s="23" t="s">
        <v>102</v>
      </c>
      <c r="I16" s="23" t="s">
        <v>103</v>
      </c>
      <c r="J16" s="41" t="s">
        <v>107</v>
      </c>
    </row>
    <row r="17" spans="1:10" ht="63.75">
      <c r="A17" s="21" t="s">
        <v>85</v>
      </c>
      <c r="B17" s="22" t="s">
        <v>91</v>
      </c>
      <c r="C17" s="23" t="s">
        <v>71</v>
      </c>
      <c r="D17" s="23" t="s">
        <v>72</v>
      </c>
      <c r="E17" s="23" t="s">
        <v>186</v>
      </c>
      <c r="F17" s="23" t="s">
        <v>33</v>
      </c>
      <c r="G17" s="26">
        <v>3600</v>
      </c>
      <c r="H17" s="23" t="s">
        <v>130</v>
      </c>
      <c r="I17" s="23" t="s">
        <v>73</v>
      </c>
      <c r="J17" s="41" t="s">
        <v>108</v>
      </c>
    </row>
    <row r="18" spans="1:10" ht="38.25">
      <c r="A18" s="21" t="s">
        <v>86</v>
      </c>
      <c r="B18" s="22" t="s">
        <v>97</v>
      </c>
      <c r="C18" s="23" t="s">
        <v>76</v>
      </c>
      <c r="D18" s="23" t="s">
        <v>77</v>
      </c>
      <c r="E18" s="23" t="s">
        <v>188</v>
      </c>
      <c r="F18" s="23" t="s">
        <v>33</v>
      </c>
      <c r="G18" s="26">
        <v>3600</v>
      </c>
      <c r="H18" s="23" t="s">
        <v>131</v>
      </c>
      <c r="I18" s="23" t="s">
        <v>78</v>
      </c>
      <c r="J18" s="41" t="s">
        <v>109</v>
      </c>
    </row>
    <row r="19" spans="1:10" ht="69" customHeight="1">
      <c r="A19" s="21" t="s">
        <v>87</v>
      </c>
      <c r="B19" s="22" t="s">
        <v>97</v>
      </c>
      <c r="C19" s="23" t="s">
        <v>93</v>
      </c>
      <c r="D19" s="23" t="s">
        <v>92</v>
      </c>
      <c r="E19" s="23" t="s">
        <v>94</v>
      </c>
      <c r="F19" s="23" t="s">
        <v>40</v>
      </c>
      <c r="G19" s="28">
        <v>-7064</v>
      </c>
      <c r="H19" s="23" t="s">
        <v>117</v>
      </c>
      <c r="I19" s="23" t="s">
        <v>116</v>
      </c>
      <c r="J19" s="41" t="s">
        <v>110</v>
      </c>
    </row>
    <row r="20" spans="1:10" ht="51.75" customHeight="1">
      <c r="A20" s="21" t="s">
        <v>99</v>
      </c>
      <c r="B20" s="22" t="s">
        <v>118</v>
      </c>
      <c r="C20" s="23" t="s">
        <v>96</v>
      </c>
      <c r="D20" s="23" t="s">
        <v>95</v>
      </c>
      <c r="E20" s="23" t="s">
        <v>98</v>
      </c>
      <c r="F20" s="23" t="s">
        <v>33</v>
      </c>
      <c r="G20" s="26">
        <v>0</v>
      </c>
      <c r="H20" s="23" t="s">
        <v>142</v>
      </c>
      <c r="I20" s="23" t="s">
        <v>141</v>
      </c>
      <c r="J20" s="41" t="s">
        <v>111</v>
      </c>
    </row>
    <row r="21" spans="1:10" ht="68.25" customHeight="1">
      <c r="A21" s="21" t="s">
        <v>124</v>
      </c>
      <c r="B21" s="22" t="s">
        <v>123</v>
      </c>
      <c r="C21" s="23" t="s">
        <v>127</v>
      </c>
      <c r="D21" s="23" t="s">
        <v>122</v>
      </c>
      <c r="E21" s="23" t="s">
        <v>188</v>
      </c>
      <c r="F21" s="25" t="s">
        <v>67</v>
      </c>
      <c r="G21" s="28">
        <v>-7664</v>
      </c>
      <c r="H21" s="23" t="s">
        <v>147</v>
      </c>
      <c r="I21" s="23" t="s">
        <v>129</v>
      </c>
      <c r="J21" s="41" t="s">
        <v>136</v>
      </c>
    </row>
    <row r="22" spans="1:10" ht="51">
      <c r="A22" s="21" t="s">
        <v>125</v>
      </c>
      <c r="B22" s="22" t="s">
        <v>121</v>
      </c>
      <c r="C22" s="23" t="s">
        <v>120</v>
      </c>
      <c r="D22" s="23" t="s">
        <v>119</v>
      </c>
      <c r="E22" s="23" t="s">
        <v>182</v>
      </c>
      <c r="F22" s="23" t="s">
        <v>33</v>
      </c>
      <c r="G22" s="26">
        <v>3600</v>
      </c>
      <c r="H22" s="23" t="s">
        <v>149</v>
      </c>
      <c r="I22" s="23" t="s">
        <v>148</v>
      </c>
      <c r="J22" s="41" t="s">
        <v>137</v>
      </c>
    </row>
    <row r="23" spans="1:10" ht="63.75">
      <c r="A23" s="21" t="s">
        <v>126</v>
      </c>
      <c r="B23" s="22" t="s">
        <v>146</v>
      </c>
      <c r="C23" s="23" t="s">
        <v>140</v>
      </c>
      <c r="D23" s="23" t="s">
        <v>139</v>
      </c>
      <c r="E23" s="23" t="s">
        <v>188</v>
      </c>
      <c r="F23" s="23" t="s">
        <v>33</v>
      </c>
      <c r="G23" s="26">
        <v>3600</v>
      </c>
      <c r="H23" s="23" t="s">
        <v>179</v>
      </c>
      <c r="I23" s="23" t="s">
        <v>178</v>
      </c>
      <c r="J23" s="41" t="s">
        <v>150</v>
      </c>
    </row>
    <row r="24" spans="1:10" ht="76.5">
      <c r="A24" s="21" t="s">
        <v>170</v>
      </c>
      <c r="B24" s="22" t="s">
        <v>155</v>
      </c>
      <c r="C24" s="23" t="s">
        <v>143</v>
      </c>
      <c r="D24" s="23" t="s">
        <v>144</v>
      </c>
      <c r="E24" s="23" t="s">
        <v>145</v>
      </c>
      <c r="F24" s="23" t="s">
        <v>40</v>
      </c>
      <c r="G24" s="28">
        <v>-7664</v>
      </c>
      <c r="H24" s="23" t="s">
        <v>177</v>
      </c>
      <c r="I24" s="23" t="s">
        <v>180</v>
      </c>
      <c r="J24" s="41" t="s">
        <v>151</v>
      </c>
    </row>
    <row r="25" spans="1:10" ht="76.5">
      <c r="A25" s="21" t="s">
        <v>156</v>
      </c>
      <c r="B25" s="22" t="s">
        <v>154</v>
      </c>
      <c r="C25" s="23" t="s">
        <v>152</v>
      </c>
      <c r="D25" s="23" t="s">
        <v>153</v>
      </c>
      <c r="E25" s="23" t="s">
        <v>187</v>
      </c>
      <c r="F25" s="23" t="s">
        <v>33</v>
      </c>
      <c r="G25" s="26">
        <v>3600</v>
      </c>
      <c r="H25" s="23" t="s">
        <v>181</v>
      </c>
      <c r="I25" s="23" t="s">
        <v>158</v>
      </c>
      <c r="J25" s="41" t="s">
        <v>157</v>
      </c>
    </row>
    <row r="26" spans="1:10" ht="102">
      <c r="A26" s="21" t="s">
        <v>167</v>
      </c>
      <c r="B26" s="22" t="s">
        <v>165</v>
      </c>
      <c r="C26" s="23" t="s">
        <v>164</v>
      </c>
      <c r="D26" s="23" t="s">
        <v>163</v>
      </c>
      <c r="E26" s="23" t="s">
        <v>166</v>
      </c>
      <c r="F26" s="23" t="s">
        <v>33</v>
      </c>
      <c r="G26" s="26">
        <v>0</v>
      </c>
      <c r="H26" s="23" t="s">
        <v>189</v>
      </c>
      <c r="I26" s="23" t="s">
        <v>190</v>
      </c>
      <c r="J26" s="41" t="s">
        <v>174</v>
      </c>
    </row>
    <row r="27" spans="1:10" ht="89.25">
      <c r="A27" s="21" t="s">
        <v>168</v>
      </c>
      <c r="B27" s="22" t="s">
        <v>159</v>
      </c>
      <c r="C27" s="23" t="s">
        <v>161</v>
      </c>
      <c r="D27" s="23" t="s">
        <v>160</v>
      </c>
      <c r="E27" s="23" t="s">
        <v>162</v>
      </c>
      <c r="F27" s="23" t="s">
        <v>33</v>
      </c>
      <c r="G27" s="26">
        <v>3600</v>
      </c>
      <c r="H27" s="23" t="s">
        <v>208</v>
      </c>
      <c r="I27" s="23" t="s">
        <v>207</v>
      </c>
      <c r="J27" s="41" t="s">
        <v>175</v>
      </c>
    </row>
    <row r="28" spans="1:10" ht="102">
      <c r="A28" s="21" t="s">
        <v>169</v>
      </c>
      <c r="B28" s="22" t="s">
        <v>172</v>
      </c>
      <c r="C28" s="23" t="s">
        <v>171</v>
      </c>
      <c r="D28" s="23" t="s">
        <v>163</v>
      </c>
      <c r="E28" s="23" t="s">
        <v>173</v>
      </c>
      <c r="F28" s="23" t="s">
        <v>67</v>
      </c>
      <c r="G28" s="26">
        <v>7664</v>
      </c>
      <c r="H28" s="23" t="s">
        <v>209</v>
      </c>
      <c r="I28" s="23" t="s">
        <v>214</v>
      </c>
      <c r="J28" s="41" t="s">
        <v>176</v>
      </c>
    </row>
    <row r="29" spans="1:10" ht="89.25">
      <c r="A29" s="21" t="s">
        <v>194</v>
      </c>
      <c r="B29" s="22" t="s">
        <v>196</v>
      </c>
      <c r="C29" s="23" t="s">
        <v>191</v>
      </c>
      <c r="D29" s="23" t="s">
        <v>212</v>
      </c>
      <c r="E29" s="23" t="s">
        <v>192</v>
      </c>
      <c r="F29" s="23" t="s">
        <v>33</v>
      </c>
      <c r="G29" s="26">
        <v>0</v>
      </c>
      <c r="H29" s="23" t="s">
        <v>213</v>
      </c>
      <c r="I29" s="23" t="s">
        <v>210</v>
      </c>
      <c r="J29" s="41" t="s">
        <v>203</v>
      </c>
    </row>
    <row r="30" spans="1:10" ht="89.25">
      <c r="A30" s="21" t="s">
        <v>195</v>
      </c>
      <c r="B30" s="22" t="s">
        <v>196</v>
      </c>
      <c r="C30" s="23" t="s">
        <v>197</v>
      </c>
      <c r="D30" s="23" t="s">
        <v>202</v>
      </c>
      <c r="E30" s="23" t="s">
        <v>193</v>
      </c>
      <c r="F30" s="23" t="s">
        <v>33</v>
      </c>
      <c r="G30" s="26">
        <v>0</v>
      </c>
      <c r="H30" s="23" t="s">
        <v>211</v>
      </c>
      <c r="I30" s="23" t="s">
        <v>210</v>
      </c>
      <c r="J30" s="41" t="s">
        <v>204</v>
      </c>
    </row>
    <row r="31" spans="1:10" ht="81.75" customHeight="1">
      <c r="A31" s="21" t="s">
        <v>201</v>
      </c>
      <c r="B31" s="22" t="s">
        <v>206</v>
      </c>
      <c r="C31" s="23" t="s">
        <v>198</v>
      </c>
      <c r="D31" s="23" t="s">
        <v>199</v>
      </c>
      <c r="E31" s="23" t="s">
        <v>200</v>
      </c>
      <c r="F31" s="23" t="s">
        <v>33</v>
      </c>
      <c r="G31" s="26">
        <v>0</v>
      </c>
      <c r="H31" s="23" t="s">
        <v>227</v>
      </c>
      <c r="I31" s="23" t="s">
        <v>226</v>
      </c>
      <c r="J31" s="41" t="s">
        <v>205</v>
      </c>
    </row>
    <row r="32" spans="1:10" ht="102">
      <c r="A32" s="21" t="s">
        <v>221</v>
      </c>
      <c r="B32" s="22" t="s">
        <v>217</v>
      </c>
      <c r="C32" s="23" t="s">
        <v>215</v>
      </c>
      <c r="D32" s="23" t="s">
        <v>216</v>
      </c>
      <c r="E32" s="23" t="s">
        <v>193</v>
      </c>
      <c r="F32" s="23" t="s">
        <v>270</v>
      </c>
      <c r="G32" s="26">
        <v>0</v>
      </c>
      <c r="H32" s="23" t="s">
        <v>272</v>
      </c>
      <c r="I32" s="23" t="s">
        <v>271</v>
      </c>
      <c r="J32" s="41" t="s">
        <v>243</v>
      </c>
    </row>
    <row r="33" spans="1:10" ht="51">
      <c r="A33" s="21" t="s">
        <v>222</v>
      </c>
      <c r="B33" s="22" t="s">
        <v>220</v>
      </c>
      <c r="C33" s="23" t="s">
        <v>218</v>
      </c>
      <c r="D33" s="23" t="s">
        <v>219</v>
      </c>
      <c r="E33" s="23" t="s">
        <v>182</v>
      </c>
      <c r="F33" s="23" t="s">
        <v>67</v>
      </c>
      <c r="G33" s="28">
        <v>-7664</v>
      </c>
      <c r="H33" s="23" t="s">
        <v>273</v>
      </c>
      <c r="I33" s="38" t="s">
        <v>278</v>
      </c>
      <c r="J33" s="41" t="s">
        <v>244</v>
      </c>
    </row>
    <row r="34" spans="1:10" ht="38.25">
      <c r="A34" s="21" t="s">
        <v>238</v>
      </c>
      <c r="B34" s="22" t="s">
        <v>230</v>
      </c>
      <c r="C34" s="23" t="s">
        <v>229</v>
      </c>
      <c r="D34" s="23" t="s">
        <v>228</v>
      </c>
      <c r="E34" s="23" t="s">
        <v>231</v>
      </c>
      <c r="F34" s="23" t="s">
        <v>33</v>
      </c>
      <c r="G34" s="26">
        <v>3600</v>
      </c>
      <c r="H34" s="23" t="s">
        <v>242</v>
      </c>
      <c r="I34" s="23" t="s">
        <v>241</v>
      </c>
      <c r="J34" s="41" t="s">
        <v>245</v>
      </c>
    </row>
    <row r="35" spans="1:10" ht="51">
      <c r="A35" s="21" t="s">
        <v>239</v>
      </c>
      <c r="B35" s="22" t="s">
        <v>232</v>
      </c>
      <c r="C35" s="23" t="s">
        <v>233</v>
      </c>
      <c r="D35" s="23" t="s">
        <v>234</v>
      </c>
      <c r="E35" s="23" t="s">
        <v>235</v>
      </c>
      <c r="F35" s="23" t="s">
        <v>33</v>
      </c>
      <c r="G35" s="26">
        <v>0</v>
      </c>
      <c r="H35" s="23" t="s">
        <v>275</v>
      </c>
      <c r="I35" s="23" t="s">
        <v>274</v>
      </c>
      <c r="J35" s="41" t="s">
        <v>246</v>
      </c>
    </row>
    <row r="36" spans="1:10" ht="89.25">
      <c r="A36" s="21" t="s">
        <v>240</v>
      </c>
      <c r="B36" s="22" t="s">
        <v>236</v>
      </c>
      <c r="C36" s="23" t="s">
        <v>237</v>
      </c>
      <c r="D36" s="23" t="s">
        <v>248</v>
      </c>
      <c r="E36" s="23" t="s">
        <v>200</v>
      </c>
      <c r="F36" s="23" t="s">
        <v>67</v>
      </c>
      <c r="G36" s="28">
        <v>-11178</v>
      </c>
      <c r="H36" s="23" t="s">
        <v>277</v>
      </c>
      <c r="I36" s="23" t="s">
        <v>276</v>
      </c>
      <c r="J36" s="41" t="s">
        <v>247</v>
      </c>
    </row>
    <row r="37" spans="1:10" ht="114.75">
      <c r="A37" s="21" t="s">
        <v>252</v>
      </c>
      <c r="B37" s="22" t="s">
        <v>251</v>
      </c>
      <c r="C37" s="23" t="s">
        <v>249</v>
      </c>
      <c r="D37" s="23" t="s">
        <v>250</v>
      </c>
      <c r="E37" s="23" t="s">
        <v>173</v>
      </c>
      <c r="F37" s="23" t="s">
        <v>33</v>
      </c>
      <c r="G37" s="26">
        <v>0</v>
      </c>
      <c r="H37" s="23" t="s">
        <v>284</v>
      </c>
      <c r="I37" s="23" t="s">
        <v>287</v>
      </c>
      <c r="J37" s="41" t="s">
        <v>279</v>
      </c>
    </row>
    <row r="38" spans="1:10" ht="89.25">
      <c r="A38" s="21" t="s">
        <v>266</v>
      </c>
      <c r="B38" s="22" t="s">
        <v>254</v>
      </c>
      <c r="C38" s="23" t="s">
        <v>253</v>
      </c>
      <c r="D38" s="23" t="s">
        <v>255</v>
      </c>
      <c r="E38" s="23" t="s">
        <v>94</v>
      </c>
      <c r="F38" s="23" t="s">
        <v>33</v>
      </c>
      <c r="G38" s="26">
        <v>3600</v>
      </c>
      <c r="H38" s="23" t="s">
        <v>286</v>
      </c>
      <c r="I38" s="23" t="s">
        <v>285</v>
      </c>
      <c r="J38" s="41" t="s">
        <v>280</v>
      </c>
    </row>
    <row r="39" spans="1:10" ht="82.5" customHeight="1">
      <c r="A39" s="21" t="s">
        <v>267</v>
      </c>
      <c r="B39" s="22" t="s">
        <v>258</v>
      </c>
      <c r="C39" s="23" t="s">
        <v>256</v>
      </c>
      <c r="D39" s="23" t="s">
        <v>257</v>
      </c>
      <c r="E39" s="23" t="s">
        <v>98</v>
      </c>
      <c r="F39" s="23" t="s">
        <v>40</v>
      </c>
      <c r="G39" s="28">
        <v>-7663</v>
      </c>
      <c r="H39" s="23" t="s">
        <v>288</v>
      </c>
      <c r="I39" s="23" t="s">
        <v>289</v>
      </c>
      <c r="J39" s="41" t="s">
        <v>281</v>
      </c>
    </row>
    <row r="40" spans="1:10" ht="76.5">
      <c r="A40" s="21" t="s">
        <v>268</v>
      </c>
      <c r="B40" s="22" t="s">
        <v>261</v>
      </c>
      <c r="C40" s="23" t="s">
        <v>259</v>
      </c>
      <c r="D40" s="23" t="s">
        <v>260</v>
      </c>
      <c r="E40" s="23" t="s">
        <v>200</v>
      </c>
      <c r="F40" s="23" t="s">
        <v>33</v>
      </c>
      <c r="G40" s="26">
        <v>0</v>
      </c>
      <c r="H40" s="23" t="s">
        <v>296</v>
      </c>
      <c r="I40" s="23" t="s">
        <v>295</v>
      </c>
      <c r="J40" s="41" t="s">
        <v>282</v>
      </c>
    </row>
    <row r="41" spans="1:10" ht="51">
      <c r="A41" s="21" t="s">
        <v>269</v>
      </c>
      <c r="B41" s="22" t="s">
        <v>262</v>
      </c>
      <c r="C41" s="23" t="s">
        <v>263</v>
      </c>
      <c r="D41" s="23" t="s">
        <v>265</v>
      </c>
      <c r="E41" s="23" t="s">
        <v>264</v>
      </c>
      <c r="F41" s="23" t="s">
        <v>33</v>
      </c>
      <c r="G41" s="26">
        <v>0</v>
      </c>
      <c r="H41" s="23" t="s">
        <v>298</v>
      </c>
      <c r="I41" s="23" t="s">
        <v>297</v>
      </c>
      <c r="J41" s="41" t="s">
        <v>283</v>
      </c>
    </row>
    <row r="42" spans="1:10" ht="91.5" customHeight="1">
      <c r="A42" s="21" t="s">
        <v>293</v>
      </c>
      <c r="B42" s="22" t="s">
        <v>292</v>
      </c>
      <c r="C42" s="23" t="s">
        <v>291</v>
      </c>
      <c r="D42" s="23" t="s">
        <v>290</v>
      </c>
      <c r="E42" s="23" t="s">
        <v>162</v>
      </c>
      <c r="F42" s="23" t="s">
        <v>33</v>
      </c>
      <c r="G42" s="26">
        <v>3600</v>
      </c>
      <c r="H42" s="23" t="s">
        <v>299</v>
      </c>
      <c r="I42" s="23" t="s">
        <v>300</v>
      </c>
      <c r="J42" s="41" t="s">
        <v>294</v>
      </c>
    </row>
    <row r="43" spans="1:10" ht="57.75" customHeight="1">
      <c r="A43" s="21" t="s">
        <v>306</v>
      </c>
      <c r="B43" s="22" t="s">
        <v>301</v>
      </c>
      <c r="C43" s="23" t="s">
        <v>310</v>
      </c>
      <c r="D43" s="23" t="s">
        <v>303</v>
      </c>
      <c r="E43" s="23" t="s">
        <v>305</v>
      </c>
      <c r="F43" s="23" t="s">
        <v>67</v>
      </c>
      <c r="G43" s="28">
        <v>-4064</v>
      </c>
      <c r="H43" s="23" t="s">
        <v>333</v>
      </c>
      <c r="I43" s="23" t="s">
        <v>332</v>
      </c>
      <c r="J43" s="41" t="s">
        <v>308</v>
      </c>
    </row>
    <row r="44" spans="1:10" ht="51">
      <c r="A44" s="21" t="s">
        <v>307</v>
      </c>
      <c r="B44" s="22" t="s">
        <v>301</v>
      </c>
      <c r="C44" s="23" t="s">
        <v>311</v>
      </c>
      <c r="D44" s="23" t="s">
        <v>302</v>
      </c>
      <c r="E44" s="23" t="s">
        <v>304</v>
      </c>
      <c r="F44" s="23" t="s">
        <v>33</v>
      </c>
      <c r="G44" s="26">
        <v>0</v>
      </c>
      <c r="H44" s="23" t="s">
        <v>335</v>
      </c>
      <c r="I44" s="23" t="s">
        <v>334</v>
      </c>
      <c r="J44" s="41" t="s">
        <v>309</v>
      </c>
    </row>
    <row r="45" spans="1:10" ht="76.5">
      <c r="A45" s="21" t="s">
        <v>317</v>
      </c>
      <c r="B45" s="22" t="s">
        <v>316</v>
      </c>
      <c r="C45" s="23" t="s">
        <v>312</v>
      </c>
      <c r="D45" s="23" t="s">
        <v>313</v>
      </c>
      <c r="E45" s="23" t="s">
        <v>314</v>
      </c>
      <c r="F45" s="23" t="s">
        <v>67</v>
      </c>
      <c r="G45" s="28">
        <v>-7664</v>
      </c>
      <c r="H45" s="23" t="s">
        <v>336</v>
      </c>
      <c r="I45" s="23" t="s">
        <v>346</v>
      </c>
      <c r="J45" s="41" t="s">
        <v>315</v>
      </c>
    </row>
    <row r="46" spans="1:10" ht="89.25">
      <c r="A46" s="21" t="s">
        <v>322</v>
      </c>
      <c r="B46" s="22" t="s">
        <v>323</v>
      </c>
      <c r="C46" s="23" t="s">
        <v>318</v>
      </c>
      <c r="D46" s="23" t="s">
        <v>319</v>
      </c>
      <c r="E46" s="23" t="s">
        <v>320</v>
      </c>
      <c r="F46" s="23" t="s">
        <v>33</v>
      </c>
      <c r="G46" s="26">
        <v>3600</v>
      </c>
      <c r="H46" s="23" t="s">
        <v>337</v>
      </c>
      <c r="I46" s="23" t="s">
        <v>347</v>
      </c>
      <c r="J46" s="41" t="s">
        <v>321</v>
      </c>
    </row>
    <row r="47" spans="1:10" ht="127.5">
      <c r="A47" s="21" t="s">
        <v>326</v>
      </c>
      <c r="B47" s="22" t="s">
        <v>327</v>
      </c>
      <c r="C47" s="23" t="s">
        <v>324</v>
      </c>
      <c r="D47" s="23" t="s">
        <v>325</v>
      </c>
      <c r="E47" s="23" t="s">
        <v>328</v>
      </c>
      <c r="F47" s="23" t="s">
        <v>112</v>
      </c>
      <c r="G47" s="26">
        <v>3600</v>
      </c>
      <c r="H47" s="23" t="s">
        <v>329</v>
      </c>
      <c r="I47" s="50" t="s">
        <v>330</v>
      </c>
      <c r="J47" s="41" t="s">
        <v>331</v>
      </c>
    </row>
    <row r="48" spans="1:10" ht="91.5" customHeight="1">
      <c r="A48" s="21" t="s">
        <v>348</v>
      </c>
      <c r="B48" s="22" t="s">
        <v>339</v>
      </c>
      <c r="C48" s="22" t="s">
        <v>342</v>
      </c>
      <c r="D48" s="49" t="s">
        <v>338</v>
      </c>
      <c r="E48" s="23" t="s">
        <v>340</v>
      </c>
      <c r="F48" s="23" t="s">
        <v>33</v>
      </c>
      <c r="G48" s="26">
        <v>0</v>
      </c>
      <c r="H48" s="23" t="s">
        <v>390</v>
      </c>
      <c r="I48" s="43" t="s">
        <v>391</v>
      </c>
      <c r="J48" s="41" t="s">
        <v>376</v>
      </c>
    </row>
    <row r="49" spans="1:10" ht="63.75">
      <c r="A49" s="21" t="s">
        <v>349</v>
      </c>
      <c r="B49" s="22" t="s">
        <v>345</v>
      </c>
      <c r="C49" s="22" t="s">
        <v>341</v>
      </c>
      <c r="D49" s="49" t="s">
        <v>343</v>
      </c>
      <c r="E49" s="23" t="s">
        <v>344</v>
      </c>
      <c r="F49" s="23" t="s">
        <v>397</v>
      </c>
      <c r="G49" s="28">
        <v>-7771</v>
      </c>
      <c r="H49" s="23" t="s">
        <v>396</v>
      </c>
      <c r="I49" s="23" t="s">
        <v>404</v>
      </c>
      <c r="J49" s="41" t="s">
        <v>377</v>
      </c>
    </row>
    <row r="50" spans="1:10" ht="51">
      <c r="A50" s="21" t="s">
        <v>356</v>
      </c>
      <c r="B50" s="22" t="s">
        <v>355</v>
      </c>
      <c r="C50" s="22" t="s">
        <v>351</v>
      </c>
      <c r="D50" s="49" t="s">
        <v>350</v>
      </c>
      <c r="E50" s="23" t="s">
        <v>352</v>
      </c>
      <c r="F50" s="23" t="s">
        <v>33</v>
      </c>
      <c r="G50" s="26">
        <v>0</v>
      </c>
      <c r="H50" s="23" t="s">
        <v>227</v>
      </c>
      <c r="I50" s="23" t="s">
        <v>405</v>
      </c>
      <c r="J50" s="41" t="s">
        <v>378</v>
      </c>
    </row>
    <row r="51" spans="1:10" ht="51">
      <c r="A51" s="21" t="s">
        <v>357</v>
      </c>
      <c r="B51" s="22" t="s">
        <v>355</v>
      </c>
      <c r="C51" s="22" t="s">
        <v>353</v>
      </c>
      <c r="D51" s="49" t="s">
        <v>354</v>
      </c>
      <c r="E51" s="23" t="s">
        <v>305</v>
      </c>
      <c r="F51" s="23" t="s">
        <v>33</v>
      </c>
      <c r="G51" s="26">
        <v>3600</v>
      </c>
      <c r="H51" s="23" t="s">
        <v>375</v>
      </c>
      <c r="I51" s="23" t="s">
        <v>374</v>
      </c>
      <c r="J51" s="41" t="s">
        <v>379</v>
      </c>
    </row>
    <row r="52" spans="1:10" ht="51">
      <c r="A52" s="21" t="s">
        <v>358</v>
      </c>
      <c r="B52" s="22" t="s">
        <v>370</v>
      </c>
      <c r="C52" s="22" t="s">
        <v>361</v>
      </c>
      <c r="D52" s="49" t="s">
        <v>360</v>
      </c>
      <c r="E52" s="23" t="s">
        <v>304</v>
      </c>
      <c r="F52" s="23" t="s">
        <v>67</v>
      </c>
      <c r="G52" s="28">
        <v>-6504</v>
      </c>
      <c r="H52" s="23" t="s">
        <v>399</v>
      </c>
      <c r="I52" s="23" t="s">
        <v>398</v>
      </c>
      <c r="J52" s="41" t="s">
        <v>380</v>
      </c>
    </row>
    <row r="53" spans="1:10" ht="92.25" customHeight="1">
      <c r="A53" s="21" t="s">
        <v>359</v>
      </c>
      <c r="B53" s="22" t="s">
        <v>362</v>
      </c>
      <c r="C53" s="22" t="s">
        <v>363</v>
      </c>
      <c r="D53" s="49" t="s">
        <v>386</v>
      </c>
      <c r="E53" s="23" t="s">
        <v>364</v>
      </c>
      <c r="F53" s="23" t="s">
        <v>67</v>
      </c>
      <c r="G53" s="28">
        <v>-4064</v>
      </c>
      <c r="H53" s="23" t="s">
        <v>406</v>
      </c>
      <c r="I53" s="23" t="s">
        <v>400</v>
      </c>
      <c r="J53" s="41" t="s">
        <v>381</v>
      </c>
    </row>
    <row r="54" spans="1:10" ht="92.25" customHeight="1">
      <c r="A54" s="21" t="s">
        <v>366</v>
      </c>
      <c r="B54" s="22" t="s">
        <v>362</v>
      </c>
      <c r="C54" s="22" t="s">
        <v>369</v>
      </c>
      <c r="D54" s="49" t="s">
        <v>365</v>
      </c>
      <c r="E54" s="23" t="s">
        <v>364</v>
      </c>
      <c r="F54" s="23" t="s">
        <v>270</v>
      </c>
      <c r="G54" s="26">
        <v>0</v>
      </c>
      <c r="H54" s="23" t="s">
        <v>401</v>
      </c>
      <c r="I54" s="23" t="s">
        <v>402</v>
      </c>
      <c r="J54" s="41" t="s">
        <v>382</v>
      </c>
    </row>
    <row r="55" spans="1:10" ht="51">
      <c r="A55" s="21" t="s">
        <v>367</v>
      </c>
      <c r="B55" s="22" t="s">
        <v>385</v>
      </c>
      <c r="C55" s="22" t="s">
        <v>372</v>
      </c>
      <c r="D55" s="49" t="s">
        <v>371</v>
      </c>
      <c r="E55" s="23" t="s">
        <v>373</v>
      </c>
      <c r="F55" s="23" t="s">
        <v>33</v>
      </c>
      <c r="G55" s="26">
        <v>3600</v>
      </c>
      <c r="H55" s="23" t="s">
        <v>403</v>
      </c>
      <c r="I55" s="23" t="s">
        <v>402</v>
      </c>
      <c r="J55" s="41" t="s">
        <v>383</v>
      </c>
    </row>
    <row r="56" spans="1:10" ht="76.5">
      <c r="A56" s="21" t="s">
        <v>368</v>
      </c>
      <c r="B56" s="22" t="s">
        <v>388</v>
      </c>
      <c r="C56" s="22" t="s">
        <v>387</v>
      </c>
      <c r="D56" s="49" t="s">
        <v>360</v>
      </c>
      <c r="E56" s="23" t="s">
        <v>304</v>
      </c>
      <c r="F56" s="23" t="s">
        <v>112</v>
      </c>
      <c r="G56" s="26">
        <v>1500</v>
      </c>
      <c r="H56" s="23" t="s">
        <v>408</v>
      </c>
      <c r="I56" s="23" t="s">
        <v>407</v>
      </c>
      <c r="J56" s="41" t="s">
        <v>384</v>
      </c>
    </row>
    <row r="57" spans="1:10" ht="102">
      <c r="A57" s="21" t="s">
        <v>389</v>
      </c>
      <c r="B57" s="22" t="s">
        <v>394</v>
      </c>
      <c r="C57" s="22" t="s">
        <v>393</v>
      </c>
      <c r="D57" s="49" t="s">
        <v>392</v>
      </c>
      <c r="E57" s="23" t="s">
        <v>304</v>
      </c>
      <c r="F57" s="23" t="s">
        <v>67</v>
      </c>
      <c r="G57" s="28">
        <v>-7664</v>
      </c>
      <c r="H57" s="23" t="s">
        <v>410</v>
      </c>
      <c r="I57" s="23" t="s">
        <v>409</v>
      </c>
      <c r="J57" s="41" t="s">
        <v>395</v>
      </c>
    </row>
    <row r="58" spans="1:10" ht="89.25">
      <c r="A58" s="21" t="s">
        <v>428</v>
      </c>
      <c r="B58" s="22" t="s">
        <v>421</v>
      </c>
      <c r="C58" s="23" t="s">
        <v>422</v>
      </c>
      <c r="D58" s="24" t="s">
        <v>423</v>
      </c>
      <c r="E58" s="24" t="s">
        <v>424</v>
      </c>
      <c r="F58" s="23" t="s">
        <v>33</v>
      </c>
      <c r="G58" s="26">
        <v>3600</v>
      </c>
      <c r="H58" s="23" t="s">
        <v>432</v>
      </c>
      <c r="I58" s="23" t="s">
        <v>434</v>
      </c>
      <c r="J58" s="41" t="s">
        <v>430</v>
      </c>
    </row>
    <row r="59" spans="1:10" ht="102">
      <c r="A59" s="21" t="s">
        <v>429</v>
      </c>
      <c r="B59" s="22" t="s">
        <v>425</v>
      </c>
      <c r="C59" s="23" t="s">
        <v>426</v>
      </c>
      <c r="D59" s="24" t="s">
        <v>427</v>
      </c>
      <c r="E59" s="24" t="s">
        <v>235</v>
      </c>
      <c r="F59" s="23" t="s">
        <v>67</v>
      </c>
      <c r="G59" s="28">
        <v>-8184</v>
      </c>
      <c r="H59" s="23" t="s">
        <v>433</v>
      </c>
      <c r="I59" s="23" t="s">
        <v>435</v>
      </c>
      <c r="J59" s="41" t="s">
        <v>431</v>
      </c>
    </row>
    <row r="60" spans="1:10" ht="12.75">
      <c r="A60" s="51"/>
      <c r="B60" s="52"/>
      <c r="C60" s="39"/>
      <c r="D60" s="44"/>
      <c r="E60" s="20"/>
      <c r="F60" s="20"/>
      <c r="G60" s="20"/>
      <c r="H60" s="20"/>
      <c r="I60" s="20"/>
      <c r="J60" s="41"/>
    </row>
    <row r="61" spans="1:131" s="33" customFormat="1" ht="90" customHeight="1">
      <c r="A61" s="45"/>
      <c r="B61" s="46"/>
      <c r="C61" s="86" t="s">
        <v>436</v>
      </c>
      <c r="D61" s="86"/>
      <c r="E61" s="86"/>
      <c r="F61" s="86"/>
      <c r="G61" s="47">
        <f>SUM(G4:G60)</f>
        <v>-62570</v>
      </c>
      <c r="H61" s="44"/>
      <c r="I61" s="20"/>
      <c r="J61" s="48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</row>
    <row r="62" ht="12.75">
      <c r="B62" s="30"/>
    </row>
    <row r="63" spans="2:4" ht="12.75">
      <c r="B63" s="30"/>
      <c r="D63"/>
    </row>
    <row r="64" spans="2:4" ht="12.75">
      <c r="B64" s="30"/>
      <c r="D64"/>
    </row>
    <row r="65" ht="12.75">
      <c r="B65" s="30"/>
    </row>
    <row r="66" ht="12.75">
      <c r="B66" s="30"/>
    </row>
    <row r="67" ht="12.75">
      <c r="B67" s="30"/>
    </row>
    <row r="68" ht="12.75">
      <c r="B68" s="30"/>
    </row>
  </sheetData>
  <autoFilter ref="A3:J60"/>
  <mergeCells count="2">
    <mergeCell ref="C1:D1"/>
    <mergeCell ref="C61:F61"/>
  </mergeCells>
  <printOptions horizontalCentered="1"/>
  <pageMargins left="0.5118110236220472" right="0.4330708661417323" top="0.7480314960629921" bottom="0.7480314960629921" header="0.5118110236220472" footer="0.5118110236220472"/>
  <pageSetup fitToHeight="1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E14"/>
  <sheetViews>
    <sheetView workbookViewId="0" topLeftCell="A1">
      <selection activeCell="D22" sqref="D22"/>
    </sheetView>
  </sheetViews>
  <sheetFormatPr defaultColWidth="9.140625" defaultRowHeight="12.75"/>
  <cols>
    <col min="1" max="1" width="45.421875" style="54" customWidth="1"/>
    <col min="2" max="4" width="11.421875" style="54" customWidth="1"/>
    <col min="5" max="5" width="10.8515625" style="54" customWidth="1"/>
    <col min="6" max="16384" width="9.140625" style="54" customWidth="1"/>
  </cols>
  <sheetData>
    <row r="2" ht="15.75">
      <c r="A2" s="53" t="s">
        <v>411</v>
      </c>
    </row>
    <row r="3" ht="16.5" thickBot="1">
      <c r="A3" s="53"/>
    </row>
    <row r="4" spans="1:5" ht="39" customHeight="1" thickBot="1">
      <c r="A4" s="55" t="s">
        <v>412</v>
      </c>
      <c r="B4" s="56">
        <v>2005</v>
      </c>
      <c r="C4" s="57">
        <v>2006</v>
      </c>
      <c r="D4" s="58">
        <v>2007</v>
      </c>
      <c r="E4" s="59">
        <v>2008</v>
      </c>
    </row>
    <row r="5" spans="1:5" ht="23.25" customHeight="1">
      <c r="A5" s="60" t="s">
        <v>33</v>
      </c>
      <c r="B5" s="61">
        <v>33</v>
      </c>
      <c r="C5" s="62">
        <v>42</v>
      </c>
      <c r="D5" s="63">
        <v>28</v>
      </c>
      <c r="E5" s="64">
        <v>31</v>
      </c>
    </row>
    <row r="6" spans="1:5" ht="23.25" customHeight="1">
      <c r="A6" s="65" t="s">
        <v>112</v>
      </c>
      <c r="B6" s="66">
        <v>9</v>
      </c>
      <c r="C6" s="67">
        <v>12</v>
      </c>
      <c r="D6" s="68">
        <v>5</v>
      </c>
      <c r="E6" s="69">
        <v>3</v>
      </c>
    </row>
    <row r="7" spans="1:5" ht="23.25" customHeight="1">
      <c r="A7" s="65" t="s">
        <v>413</v>
      </c>
      <c r="B7" s="66">
        <v>24</v>
      </c>
      <c r="C7" s="67">
        <v>32</v>
      </c>
      <c r="D7" s="68">
        <v>15</v>
      </c>
      <c r="E7" s="69">
        <v>13</v>
      </c>
    </row>
    <row r="8" spans="1:5" ht="23.25" customHeight="1">
      <c r="A8" s="65" t="s">
        <v>414</v>
      </c>
      <c r="B8" s="66">
        <v>12</v>
      </c>
      <c r="C8" s="67">
        <v>9</v>
      </c>
      <c r="D8" s="68">
        <v>4</v>
      </c>
      <c r="E8" s="69">
        <v>2</v>
      </c>
    </row>
    <row r="9" spans="1:5" ht="23.25" customHeight="1">
      <c r="A9" s="65" t="s">
        <v>415</v>
      </c>
      <c r="B9" s="66">
        <v>13</v>
      </c>
      <c r="C9" s="67">
        <v>5</v>
      </c>
      <c r="D9" s="68">
        <v>6</v>
      </c>
      <c r="E9" s="69">
        <v>1</v>
      </c>
    </row>
    <row r="10" spans="1:5" ht="23.25" customHeight="1">
      <c r="A10" s="65" t="s">
        <v>416</v>
      </c>
      <c r="B10" s="66">
        <v>4</v>
      </c>
      <c r="C10" s="67">
        <v>0</v>
      </c>
      <c r="D10" s="68">
        <v>1</v>
      </c>
      <c r="E10" s="69">
        <v>0</v>
      </c>
    </row>
    <row r="11" spans="1:5" ht="23.25" customHeight="1">
      <c r="A11" s="65" t="s">
        <v>417</v>
      </c>
      <c r="B11" s="66">
        <v>3</v>
      </c>
      <c r="C11" s="67">
        <v>3</v>
      </c>
      <c r="D11" s="68">
        <v>2</v>
      </c>
      <c r="E11" s="69">
        <v>0</v>
      </c>
    </row>
    <row r="12" spans="1:5" ht="23.25" customHeight="1">
      <c r="A12" s="70" t="s">
        <v>418</v>
      </c>
      <c r="B12" s="71">
        <v>0</v>
      </c>
      <c r="C12" s="72">
        <v>0</v>
      </c>
      <c r="D12" s="73">
        <v>0</v>
      </c>
      <c r="E12" s="74">
        <v>5</v>
      </c>
    </row>
    <row r="13" spans="1:5" ht="23.25" customHeight="1" thickBot="1">
      <c r="A13" s="75" t="s">
        <v>419</v>
      </c>
      <c r="B13" s="76">
        <v>0</v>
      </c>
      <c r="C13" s="77">
        <v>2</v>
      </c>
      <c r="D13" s="78">
        <v>1</v>
      </c>
      <c r="E13" s="79">
        <v>1</v>
      </c>
    </row>
    <row r="14" spans="1:5" ht="23.25" customHeight="1" thickBot="1">
      <c r="A14" s="80" t="s">
        <v>420</v>
      </c>
      <c r="B14" s="81">
        <f>SUM(B5:B13)</f>
        <v>98</v>
      </c>
      <c r="C14" s="82">
        <f>SUM(C5:C13)</f>
        <v>105</v>
      </c>
      <c r="D14" s="83">
        <f>SUM(D5:D13)</f>
        <v>62</v>
      </c>
      <c r="E14" s="84">
        <f>SUM(E5:E13)</f>
        <v>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Generalna Dyrekcja Dróg Krajowych i Autostrad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edutkiewicz</dc:creator>
  <cp:keywords/>
  <dc:description/>
  <cp:lastModifiedBy>edutkiewicz</cp:lastModifiedBy>
  <cp:lastPrinted>2009-01-06T12:13:02Z</cp:lastPrinted>
  <dcterms:created xsi:type="dcterms:W3CDTF">2008-01-02T10:12:04Z</dcterms:created>
  <dcterms:modified xsi:type="dcterms:W3CDTF">2009-02-10T11:23:15Z</dcterms:modified>
  <cp:category/>
  <cp:version/>
  <cp:contentType/>
  <cp:contentStatus/>
</cp:coreProperties>
</file>