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85" activeTab="0"/>
  </bookViews>
  <sheets>
    <sheet name="2010" sheetId="1" r:id="rId1"/>
    <sheet name="Zestawienie" sheetId="2" r:id="rId2"/>
    <sheet name="Arkusz3" sheetId="3" r:id="rId3"/>
  </sheets>
  <definedNames>
    <definedName name="_xlnm._FilterDatabase" localSheetId="0" hidden="1">'2010'!$A$3:$J$84</definedName>
    <definedName name="_xlnm.Print_Area" localSheetId="0">'2010'!$A$1:$I$84</definedName>
    <definedName name="_xlnm.Print_Titles" localSheetId="0">'2010'!$3:$3</definedName>
  </definedNames>
  <calcPr fullCalcOnLoad="1"/>
</workbook>
</file>

<file path=xl/sharedStrings.xml><?xml version="1.0" encoding="utf-8"?>
<sst xmlns="http://schemas.openxmlformats.org/spreadsheetml/2006/main" count="681" uniqueCount="514">
  <si>
    <t>Lp.</t>
  </si>
  <si>
    <t>Data</t>
  </si>
  <si>
    <t>Sygnatura akt</t>
  </si>
  <si>
    <t>Odwołujący</t>
  </si>
  <si>
    <t>Zamawiający</t>
  </si>
  <si>
    <t>Wynik arbitrażu</t>
  </si>
  <si>
    <t>Zarzucenie naruszenia art.</t>
  </si>
  <si>
    <t>Nazwa nadana zamówieniu</t>
  </si>
  <si>
    <t>Zobacz wyrok</t>
  </si>
  <si>
    <t>1.</t>
  </si>
  <si>
    <t>2.</t>
  </si>
  <si>
    <t>3.</t>
  </si>
  <si>
    <t>4.</t>
  </si>
  <si>
    <t>5.</t>
  </si>
  <si>
    <t>6.</t>
  </si>
  <si>
    <t>{6}</t>
  </si>
  <si>
    <t>7.</t>
  </si>
  <si>
    <t>{7}</t>
  </si>
  <si>
    <t>8.</t>
  </si>
  <si>
    <t>{8}</t>
  </si>
  <si>
    <t>9.</t>
  </si>
  <si>
    <t>{9}</t>
  </si>
  <si>
    <t>oddalenie odwołania</t>
  </si>
  <si>
    <t>10.</t>
  </si>
  <si>
    <t>11.</t>
  </si>
  <si>
    <t>12.</t>
  </si>
  <si>
    <t>13.</t>
  </si>
  <si>
    <t>14.</t>
  </si>
  <si>
    <t>15.</t>
  </si>
  <si>
    <t>{10}</t>
  </si>
  <si>
    <t>{11}</t>
  </si>
  <si>
    <t>{12}</t>
  </si>
  <si>
    <t>{13}</t>
  </si>
  <si>
    <t>{14}</t>
  </si>
  <si>
    <t>{15}</t>
  </si>
  <si>
    <t>{16}</t>
  </si>
  <si>
    <t>{17}</t>
  </si>
  <si>
    <t>odrzucenie odwołania</t>
  </si>
  <si>
    <r>
      <t xml:space="preserve">
Uprzejmie proszę </t>
    </r>
    <r>
      <rPr>
        <b/>
        <sz val="10"/>
        <color indexed="12"/>
        <rFont val="Arial CE"/>
        <family val="0"/>
      </rPr>
      <t>o przesyłanie e-mail'em</t>
    </r>
    <r>
      <rPr>
        <sz val="10"/>
        <color indexed="12"/>
        <rFont val="Arial CE"/>
        <family val="0"/>
      </rPr>
      <t xml:space="preserve"> wyroków i postanowień z arbitraży w 2007 r.
kontakt: </t>
    </r>
    <r>
      <rPr>
        <b/>
        <i/>
        <sz val="10"/>
        <color indexed="12"/>
        <rFont val="Arial CE"/>
        <family val="0"/>
      </rPr>
      <t xml:space="preserve">Eleonora Dutkiewicz
</t>
    </r>
    <r>
      <rPr>
        <i/>
        <sz val="10"/>
        <color indexed="12"/>
        <rFont val="Arial CE"/>
        <family val="0"/>
      </rPr>
      <t>e-mail:</t>
    </r>
    <r>
      <rPr>
        <b/>
        <i/>
        <sz val="10"/>
        <color indexed="12"/>
        <rFont val="Arial CE"/>
        <family val="0"/>
      </rPr>
      <t xml:space="preserve"> edutkiewicz@gddkia.gov.pl  </t>
    </r>
    <r>
      <rPr>
        <sz val="10"/>
        <color indexed="12"/>
        <rFont val="Arial CE"/>
        <family val="0"/>
      </rPr>
      <t xml:space="preserve">
</t>
    </r>
    <r>
      <rPr>
        <i/>
        <sz val="10"/>
        <color indexed="12"/>
        <rFont val="Arial CE"/>
        <family val="0"/>
      </rPr>
      <t xml:space="preserve">GDDKiA  00-848 Warszawa ul. Żelazna 59
Zespół ds Koordynacji Zamówień Publicznych
</t>
    </r>
    <r>
      <rPr>
        <b/>
        <i/>
        <sz val="10"/>
        <color indexed="12"/>
        <rFont val="Arial CE"/>
        <family val="0"/>
      </rPr>
      <t>tel./fax:  22 375-86-21</t>
    </r>
  </si>
  <si>
    <t>{18}</t>
  </si>
  <si>
    <t>{19}</t>
  </si>
  <si>
    <t>{20}</t>
  </si>
  <si>
    <t>{21}</t>
  </si>
  <si>
    <t>{22}</t>
  </si>
  <si>
    <t>{23}</t>
  </si>
  <si>
    <t>{24}</t>
  </si>
  <si>
    <t>{25}</t>
  </si>
  <si>
    <t>Zestawienie wyroków/postanowień z arbitraży w latach 2005-2008</t>
  </si>
  <si>
    <t>wynik arbitrażu</t>
  </si>
  <si>
    <t>umorzenie postepowania</t>
  </si>
  <si>
    <t>unieważnienie postępowania</t>
  </si>
  <si>
    <t>unieważnia czynność zamawiającego</t>
  </si>
  <si>
    <t xml:space="preserve">brak postanowienia/wyroku </t>
  </si>
  <si>
    <t>uwzględnia odwołanie (-)</t>
  </si>
  <si>
    <t>nakazuje modyfikację SIWZ</t>
  </si>
  <si>
    <t>Razem ilość arbitraży w roku</t>
  </si>
  <si>
    <t>GDDKiA Warszawa</t>
  </si>
  <si>
    <t>powtórzenie czynności badania i oceny ofert/wniosków</t>
  </si>
  <si>
    <t>WOKANDA   2 0 1 0</t>
  </si>
  <si>
    <t>Konsorcjum: Przedsiębiorstwo Robót Mostowych "Mosty-Łódź" S.A., MSF - Moniz DA MAIA, SERRA &amp; FORTUNATO - EMPREITEIROS S.A., Miejskie Przedsiębiorstwo Dróg i Mostów Sp. z o.o., Rejon Budowy Dróg i Mostów Sp. z</t>
  </si>
  <si>
    <t>KIO/UZP/5/10</t>
  </si>
  <si>
    <t>25.01.2010</t>
  </si>
  <si>
    <t>Konsorcjum: LAWAPOL POLSKA Sp. z o.o., Mirbud S.A., Dorożno - Stroitielnyj Triest No.5 Warszawa</t>
  </si>
  <si>
    <t>KIO/UZP/114/10</t>
  </si>
  <si>
    <t>KIO/UZP/84/10</t>
  </si>
  <si>
    <t>Konsorcjum: Hermann Kirchner Polska Sp. z o.o., Hermann Kirchner Bauunternehmung GmbH, Strabag Sp. z o.o ., Zakład Robót Mostowych Mostmar M. i G. Marcinków Sp.j. Łódź</t>
  </si>
  <si>
    <t>25.02.2010</t>
  </si>
  <si>
    <t>Konsorcjum: Zamojska Dyrekcja Inwestycji ,,ZDI'' Sp. z o.o., Krośnieńska Dyrekcja Inwestycji Sp. z o.o. , BIK - KOPCZYK mgr inż. Piotr Kopczyk Zamość</t>
  </si>
  <si>
    <t>KIO/UZP/195/10</t>
  </si>
  <si>
    <t>02.03.2010</t>
  </si>
  <si>
    <t>Konsorcjum firm: POLDIM S.A., DROGBUD Podkarpacki Holding Budowy Dróg Sp. z o.o., Podkarpackie Przedsięb iorstwo Robót Drogowych DROGBUD Sp. z o.o., P.I. IMB- Podbeskidzie Sp. z o.o., Miejskie Przedsiębiorstwo</t>
  </si>
  <si>
    <t>KIO/UZP/235/10</t>
  </si>
  <si>
    <t>11.03.2010</t>
  </si>
  <si>
    <t>Konsorcjum: Peek Traffic Sp. z o.o., Imtech Infra B.V. Rudawa</t>
  </si>
  <si>
    <t>KIO/UZP/104/10</t>
  </si>
  <si>
    <t>GDDKiA Oddział Katowice</t>
  </si>
  <si>
    <t>KIO/UZP/210/10</t>
  </si>
  <si>
    <t>Konsorcjum firm: WYG International Sp. z o.o., WYG ENGINEERING LIMITED Warszawa</t>
  </si>
  <si>
    <t>GDDKiA Oddział Rzeszów</t>
  </si>
  <si>
    <t>22.03.2010</t>
  </si>
  <si>
    <t>odrzuca odwołanie</t>
  </si>
  <si>
    <t>Budowa autostrady A-4 Tarnów-Rzeszów na odc. od węzła Rzeszów Centralny do węzła Rzeszów Wschód km ok. 574+300 do ok.  581+250</t>
  </si>
  <si>
    <t>art. 89 ust. 1 pkt 5</t>
  </si>
  <si>
    <t>Budowa autostrad A1 Toruń - Stryków na odc.węzeł Piątek - węzeł Stryków</t>
  </si>
  <si>
    <t>art. 24 ust 2 pkt 3 oraz art. 7 ust 1</t>
  </si>
  <si>
    <t>Budowa autostrada A1 Toruń - Stryków na odc.Kotliska - Piątek</t>
  </si>
  <si>
    <t>KIO/UZP/259/10</t>
  </si>
  <si>
    <t>Przedsiębiorstwo Budowy Tras Komunikacyjnych TRAKT w Szczecinie Sp. z o.o., PROMOST Sp. z o.o. Szczecin</t>
  </si>
  <si>
    <t>25.03.2010</t>
  </si>
  <si>
    <t>art. 7 ust 1, art. 24 ust 1, art. 24 ust 2 pkt 10, art. 24 ust 2 pkt 3 oraz art. 26 ust 3</t>
  </si>
  <si>
    <t>Budowa Obwodnicy Jarosławia w ciagu DK nr 4 Jędrzychowice - Korczowa wraz z nadzorem nad realizacją robót</t>
  </si>
  <si>
    <t>art. 24 ust 1 pkt 10; art. 24 ust 2 pkt 3 oraz art. 7 ust 1</t>
  </si>
  <si>
    <t>Budowa autostrady A-4 odc. Rzeszów Zachód - węzeł Rzeszów centalny ora dr ekspr S-19 odc, węzeł Rzeszów Zacho - węzeł Świlcza</t>
  </si>
  <si>
    <t xml:space="preserve">art. 7 ust 1, art. 24 ust 2 pkt 2 i ust 4, art. 45 ust 1 i 2, art. 89 ust 1 pkt 5, art. 89 ust 1 pkt 8 w zw. z art. 104 KC oraz art. 17 ust 1 pkt 4 o dyscyplinie finansów </t>
  </si>
  <si>
    <t>{1}</t>
  </si>
  <si>
    <t>{2}</t>
  </si>
  <si>
    <t>{3}</t>
  </si>
  <si>
    <t>{4}</t>
  </si>
  <si>
    <t>{5}</t>
  </si>
  <si>
    <t>Konsorcjum: Autostrada Wschodnia Sp. z o.o., Mapa Insaat ve Ticaret Anonim Sirketi Warszawa</t>
  </si>
  <si>
    <t>KIO/UZP/477/10</t>
  </si>
  <si>
    <t>GDDKiA Oddział Poznań</t>
  </si>
  <si>
    <t>KIO/UZP/498/10</t>
  </si>
  <si>
    <t>DHV Polska" Sp. z o.o. Warszawa</t>
  </si>
  <si>
    <t>GDDKiA Oddział Białystok</t>
  </si>
  <si>
    <t>umorzenie postępowania odwoławczego</t>
  </si>
  <si>
    <t>odwołujacy cofnął wniesione odwołanie</t>
  </si>
  <si>
    <t>??</t>
  </si>
  <si>
    <t>20.04.2010</t>
  </si>
  <si>
    <t>SAFEGE S.A. Nanterre</t>
  </si>
  <si>
    <t>GDDKiA Oddział Łódź</t>
  </si>
  <si>
    <t>KIO/UZP/723/10</t>
  </si>
  <si>
    <t>Krakowskie Biuro Projektów Dróg i Mostów Transprojekt Sp. z o.o. Kraków</t>
  </si>
  <si>
    <t>GDDKiA Oddział Olsztyn</t>
  </si>
  <si>
    <t>KIO/UZP/704/10</t>
  </si>
  <si>
    <t>art. 7 ust. 1 i 3, art. 89 ust. 1, art. 24 ust. 2;  art. 24 ust. 1 pkt od 4 do 8</t>
  </si>
  <si>
    <t>Wykonanie dokumentacji technicznej zabezpieczenia osuwiska  w m. Korzeniec Gm. Bircza w ciągu dk 28 Zator – Medyka od km 299+970 do 300+200 wraz z odbudową tej drogi na odc. objętym osuwiskiem</t>
  </si>
  <si>
    <t>art. 93 ust. 1 pkt 7; art. 7 ust. 1 i 3, art. 89 ust. 1, art. 24 ust. 2; art. 24 ust. 1 pkt od 4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</si>
  <si>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</si>
  <si>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</si>
  <si>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</si>
  <si>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</si>
  <si>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</si>
  <si>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</si>
  <si>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</si>
  <si>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</si>
  <si>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</si>
  <si>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</si>
  <si>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Azymut Sp. z o.o. Raszków</t>
  </si>
  <si>
    <t xml:space="preserve">GDDKiA Oddział Wrocław </t>
  </si>
  <si>
    <t>10.05.2010</t>
  </si>
  <si>
    <t>Konsorcjum: SIAC CONTRUCTION Ltd., Aprivia S.A., Hydrobudowa Polska S.A., PBG S.A. Przeźmierowo</t>
  </si>
  <si>
    <t>KIO/UZP/732/10</t>
  </si>
  <si>
    <t>KIO/UZP/752/10</t>
  </si>
  <si>
    <t>Zarządzanie Projektem w zakresie budowy obwodnicy m. Nowogard w ciągu dk nr S6, w tym pełnienie nadzoru nad realizacją robót</t>
  </si>
  <si>
    <t>11.05.2010</t>
  </si>
  <si>
    <t>KIO/UZP/763/10</t>
  </si>
  <si>
    <t>"BADERA" Firma Produkcyjno-Handlowo-Usługowa - Lider Konsorcjum Rudniki</t>
  </si>
  <si>
    <t>13.05.2010</t>
  </si>
  <si>
    <t>KIO/UZP/766/10</t>
  </si>
  <si>
    <t>14.05.2010</t>
  </si>
  <si>
    <t>KIO/UZP/835/10</t>
  </si>
  <si>
    <t>18.05.2010</t>
  </si>
  <si>
    <t>STRABAG Sp. z o.o. Pruszków</t>
  </si>
  <si>
    <t>Konsorcjum: ARG Projektowanie Inwestycyjne Sp.J., MP-Mosty Sp. z o.o. Kraków</t>
  </si>
  <si>
    <t>KIO/UZP/815/10</t>
  </si>
  <si>
    <t>19.05.2010</t>
  </si>
  <si>
    <t xml:space="preserve">GDDKiA Oddział Kraków </t>
  </si>
  <si>
    <t>KIO/UZP/836/10</t>
  </si>
  <si>
    <t>Konsorcjum firm: Arcadis So. z o.o., DHV Polska Sp. z o.o. 02-670 Warszawa, ul. Puławska 182</t>
  </si>
  <si>
    <t>Zarządzanie kontraktem: Budowa aut. A1 na odc, gran, woj. kujawsko-pomorskiego/łódzkiego do węzła Stryków. Zadanie II - odc. 4 węzeł Stryków I  w tym pełnienie nadzoru</t>
  </si>
  <si>
    <t>KIO/UZP/847/10</t>
  </si>
  <si>
    <t>KIO/UZP/882/10</t>
  </si>
  <si>
    <t>Konsorcjum: Biuro Usług Inwestycyjnych Ciechański &amp; Haładaj sp.j., Tebodin SAP - Projektu Sp. z o.o. , 90-046 Łódź, ul. Wodna 47</t>
  </si>
  <si>
    <t>28-04-2010</t>
  </si>
  <si>
    <t>KIO/UZP/633/10</t>
  </si>
  <si>
    <t>Alpine Bau GnbH, Alte Bundesstrabe 10 A-5071 Wals bei Salzburg</t>
  </si>
  <si>
    <t>KIO/UZP/730/10</t>
  </si>
  <si>
    <t>20.05.2010</t>
  </si>
  <si>
    <t>Konsorcjum: APIA XXI I.A.K. sp. z o.o. APIA XXI S.A. Biuro Projektowo – Inżynierskie REDAN sp. z o.o. WORX Consulting sp. z o.o. Warszawa</t>
  </si>
  <si>
    <t>GDDKiA Oddział Gdańsk</t>
  </si>
  <si>
    <t>21.05.2010</t>
  </si>
  <si>
    <t>Kontynuacja budowy autostrady płatnej A1, odc. od węzła Świerklany (bez węzła) do gr państwa z Rep.Czeską w Gorzyczkach km 548+897 do 567+223</t>
  </si>
  <si>
    <t>treść ogłoszenia - warunki, art. 7 ust 1</t>
  </si>
  <si>
    <t>Unieważnienie czynności wykluczenia</t>
  </si>
  <si>
    <t>Zarządzanie kontraktem Budowa autostrady A1 Toruń - Stryków km 215+850 do 291+000, w tym pełnienie nadzoru inwestorskiego</t>
  </si>
  <si>
    <t>art. 24 ust 2 pkt 3, art. 26 ust 1, art. 7 oraz przepisy rozporz. PRM w sprawie rodzajów dokumentów</t>
  </si>
  <si>
    <t>KIO/UZP/886/10</t>
  </si>
  <si>
    <t>KIO/UZP/903/10</t>
  </si>
  <si>
    <t>ECM Group Polska Sp. z o.o. Warszawa</t>
  </si>
  <si>
    <t>Lafrentz-Polska Sp. z o.o. Poznań</t>
  </si>
  <si>
    <t>Ponowne badanie ofert i ocena</t>
  </si>
  <si>
    <t>art. 7 ust. 1, art. 24 ust. 2 pkt 3 art. 89 ust. 1 pkt 4</t>
  </si>
  <si>
    <t>Budowa dr. ekspr. S19 gr. państwa - Kuźnica - ...-Rzeszów - gr. państwa na odc. Korycin (z Obw. Korycina) - Knyszyn -Dobrzyniewo D. - Choroszcz (S8) z podłączeniem do dk. 8 na odc. Sochonie -Dobrzyniewo D. oraz wykonanie Studium korytarzowego dla odc. S19 Sokółka - Korycin</t>
  </si>
  <si>
    <t>Budowa autostrady A4 na odc, od w. krzyż do w. Dębica Pustynia km 502+796 do 537+550</t>
  </si>
  <si>
    <t>art. 7 ust. 1 i 3; art. 24 ust 2 pkt 4, artu 89 ust 1 pkt 5, art. 90 ust 1, art. 89 ust 1 pkt 23 i 4</t>
  </si>
  <si>
    <t>28.05.2010</t>
  </si>
  <si>
    <t>31.05.2010</t>
  </si>
  <si>
    <t>KIO/UZP/951/10</t>
  </si>
  <si>
    <t>KIO/UZP/908/10</t>
  </si>
  <si>
    <t>Mostostal Warszawa S.A. Warszawa</t>
  </si>
  <si>
    <t>IBM Polska Sp. z o.o. Warszawa</t>
  </si>
  <si>
    <t>KIO/UZP/ 938/10</t>
  </si>
  <si>
    <t>Konsorcjum: Alcatel-Lucent Polska Sp. z o.o., Sanef S.A., Egis Projects S.A., Maribel Investments Sp. z o.o., Cardus Sp. z o.o. Warszawa</t>
  </si>
  <si>
    <t>KIO/UZP/997/10</t>
  </si>
  <si>
    <t>KIO/UZP/1035/10</t>
  </si>
  <si>
    <t>02.06.2010</t>
  </si>
  <si>
    <t>07.06.2010</t>
  </si>
  <si>
    <t>KIO/UZP/954/10</t>
  </si>
  <si>
    <t>GDDKiA Oddział Opole</t>
  </si>
  <si>
    <t>KIO/UZP/962/10</t>
  </si>
  <si>
    <t>Konsorcjum: DHV Polska Sp. z o.o., DHV B.V. Warszawa</t>
  </si>
  <si>
    <t>26.</t>
  </si>
  <si>
    <t>27.</t>
  </si>
  <si>
    <t>28.</t>
  </si>
  <si>
    <t>29.</t>
  </si>
  <si>
    <t>30.</t>
  </si>
  <si>
    <t>31.</t>
  </si>
  <si>
    <t>32.</t>
  </si>
  <si>
    <t>Konsorcjum firm: Zakłady Budownictwa Mostowego Inwestor Zastępczy Sp. z o.o., SGS Polska Sp. z o.o., Fir ma Menadżersko-Konsultingowa Kolmen Sp. z o.o. Warszawa</t>
  </si>
  <si>
    <t>KIO/UZP/1043/10</t>
  </si>
  <si>
    <t>14.06.2010</t>
  </si>
  <si>
    <t>KIO/UZP/1055/10</t>
  </si>
  <si>
    <t>33.</t>
  </si>
  <si>
    <t>35.</t>
  </si>
  <si>
    <t>KIO/UZP/1099/10</t>
  </si>
  <si>
    <t>Wykonanie projektu budowlanego i wykonawczego obwodnicy Olsztyna w ciągu drogi krajowej nr 16 wraz z nadzorem autorskim</t>
  </si>
  <si>
    <t>art. 7 ust. 1; art. 32 ust. 1; art. 89 ust. 1 pkt 3; art. 89 ust. 1 pkt 4; art. 90 ust. 3; art. 91 ust. 1 w zw. z art. 2 pkt 5</t>
  </si>
  <si>
    <t>Schmidt Polska Sp. z o.o. Kielce</t>
  </si>
  <si>
    <t>Zarządzanie proktem w zakresie budowy dr ekspr S5 (A2-A8)  odc. Kaczkowo - Korzeństwo obw. Bojanowa i Rawicza w tym pełnienie nadzoru nad realizacją robót</t>
  </si>
  <si>
    <t>art. 7 ust 1 i 3; art. 26 ust 3, art. 89 ust 1</t>
  </si>
  <si>
    <t>art. 7 ust 1 i 3; art. 22 ust 1 pkt 4; art. 24 ust 1 pkt 10 i ust 2 pkt 3) i 4); art. 26 ust 3, art. 46 ust 1 pkt 1, art. 87 ust 1 art. 87 ust 2 pkt 1) i 2)art. 89 ust 1 pkt 2) i 6), art. 91 ust 1</t>
  </si>
  <si>
    <t>unieważnienie czynności zamawiającego</t>
  </si>
  <si>
    <t>Bieżące utrzymanie dróg krajowych na terenie Rejeonu Oleśnica - zadanie 4</t>
  </si>
  <si>
    <r>
      <t xml:space="preserve">art. 24 ust 1 pkt 4, art. 26 ust w zw. </t>
    </r>
    <r>
      <rPr>
        <sz val="10"/>
        <rFont val="Arial"/>
        <family val="2"/>
      </rPr>
      <t>§</t>
    </r>
    <r>
      <rPr>
        <sz val="10"/>
        <rFont val="Arial"/>
        <family val="0"/>
      </rPr>
      <t xml:space="preserve"> 11 ust 2 rozp. Ministra Sprawiedl</t>
    </r>
    <r>
      <rPr>
        <sz val="10"/>
        <rFont val="Arial"/>
        <family val="0"/>
      </rPr>
      <t xml:space="preserve"> </t>
    </r>
  </si>
  <si>
    <t>odwołanie zostało złożone przez podmiot nieuprawniony</t>
  </si>
  <si>
    <t>Bieżące utrzymanie dróg krajowych na terenie rejonu Wrocław</t>
  </si>
  <si>
    <t>Bieżące utrzymanie dróg krajowych na terenie rejonu Wołów</t>
  </si>
  <si>
    <t>Studium sieciowe,studium korytarzowe oraz studium techn. - środowiskowe wraz z materiałami do decyzji o środowiskowych uwarunkowaniach dla budowy obwodnicy metropolii trójmiejskiej na parametrach drogi ekspresowej.</t>
  </si>
  <si>
    <t>art. 90 ust. 2 i 3 oraz art. 89 ust. 1 pkt 4</t>
  </si>
  <si>
    <t>Wykonanie kompleksowej dokumentacji projektowej dla rozbudowy dk nr 7 na odc. Węgrzyce - Kraków w km 656+500-657+897</t>
  </si>
  <si>
    <t>art. 90 ust. 2 i ust. 3; art. 7 ust. 1</t>
  </si>
  <si>
    <t>Konsorcjum: Autostrada Mazowsze S.A., Autostrade per I'Italia S.p.A., Asseco Poland S.A., Asseco Czech Republic a.s., FELA Management AG Katowice</t>
  </si>
  <si>
    <t>KIO/UZP/1125/10</t>
  </si>
  <si>
    <t>18.06.2010</t>
  </si>
  <si>
    <t>GDDKiA Oddział Kielce</t>
  </si>
  <si>
    <t>{26}</t>
  </si>
  <si>
    <t>{27}</t>
  </si>
  <si>
    <t>{28}</t>
  </si>
  <si>
    <t>{29}</t>
  </si>
  <si>
    <t>{30}</t>
  </si>
  <si>
    <t>{31}</t>
  </si>
  <si>
    <t>{32}</t>
  </si>
  <si>
    <t>{33}</t>
  </si>
  <si>
    <t>{34}</t>
  </si>
  <si>
    <t>{35}</t>
  </si>
  <si>
    <t>{36}</t>
  </si>
  <si>
    <t>36.</t>
  </si>
  <si>
    <t>21.06.2010</t>
  </si>
  <si>
    <t>Konsorcjum firm: Fundacja PATRIMONIUM, Uniwersytet im. Adama Mickiewicza w Poznaniu Poznań</t>
  </si>
  <si>
    <t>GDDKiA Oddział Bydgoszcz</t>
  </si>
  <si>
    <t>KIO/UZP/1039/10</t>
  </si>
  <si>
    <t>KIO/UZP/1135/10</t>
  </si>
  <si>
    <t>KIO/UZP/1136/10</t>
  </si>
  <si>
    <t>Konsorcjum: MP-Mosty Sp. z o.o., RPS Consulting Engineers Limited Kraków</t>
  </si>
  <si>
    <t>Konsorcjum: Lafrentz - Polska Sp. z o.o., Inwestycje, Budownictwo, Handel ,,Inwest - Complex'' Sp. z o.o . Poznań</t>
  </si>
  <si>
    <t>KIO/UZP/1147/10</t>
  </si>
  <si>
    <t>Konsorcjum firm: " Krzyszkowscy" Sp. j., Firma Drogowo- Inżynieryjna " Stop" Głogów</t>
  </si>
  <si>
    <t>KIO/UZP/1119/10</t>
  </si>
  <si>
    <t>ARCHEOTECH Pracownia Archeologiczno Architektoniczna Łukasz Król Oborniki Śląskie</t>
  </si>
  <si>
    <t>22.06.2010</t>
  </si>
  <si>
    <t>KIO/UZP/1176/10</t>
  </si>
  <si>
    <t>Konsorcjum" NDI S.A., SB Granit S.A. Sopot</t>
  </si>
  <si>
    <t>34.</t>
  </si>
  <si>
    <t>37.</t>
  </si>
  <si>
    <t>38.</t>
  </si>
  <si>
    <t>39.</t>
  </si>
  <si>
    <t>40.</t>
  </si>
  <si>
    <t>41.</t>
  </si>
  <si>
    <t>42.</t>
  </si>
  <si>
    <t>{37}</t>
  </si>
  <si>
    <t>{38}</t>
  </si>
  <si>
    <t>{39}</t>
  </si>
  <si>
    <t>{40}</t>
  </si>
  <si>
    <t>{41}</t>
  </si>
  <si>
    <t>{42}</t>
  </si>
  <si>
    <t>24.06.2010</t>
  </si>
  <si>
    <t>Opracowanie koncepcji programowej oraz projektu budowlanego i wykonawczego budowy obwodnicy miasta Nysa w ciagu dk 41 i 46</t>
  </si>
  <si>
    <t>art. 7 ust 1, art. 90 ust 2, art. 89 ust 1 pkt 4 w zw. z art.. 90 ust 3</t>
  </si>
  <si>
    <t>cofnięcie odwołania</t>
  </si>
  <si>
    <t>Budowa drogi ekspresowej S-3 na odc. od Gorzowa Wkp. do węzła Międzyrzecz Północ – odcinek 2: od km 0+(-) 500 do 18+040</t>
  </si>
  <si>
    <t>Budowa dr ekspresowej S3 na odc. od Gorzowa Wlkp. do węzła Międzyrzecz Pólnoc. odc. 1 i 3 od km 18+040 do 37+146</t>
  </si>
  <si>
    <t>art. 7 ust. 1, art. 90 ust. 1 i art. 89 ust. 1 pkt. 4)</t>
  </si>
  <si>
    <t>art. 89 ust. 1 pkt 3) i 4), art. 90 ust. 2, art. 7</t>
  </si>
  <si>
    <t>art. 22 ust. 4; art. 7</t>
  </si>
  <si>
    <t>Budowa mostu przez rzekę Wisłę koło Kwidzyna wraz z dojazdami, w ciągu dk nr 90</t>
  </si>
  <si>
    <t>28.06.2010</t>
  </si>
  <si>
    <t>29.06.2010</t>
  </si>
  <si>
    <t>43.</t>
  </si>
  <si>
    <t>EGIS Poland Sp. z o.o. Warszawa</t>
  </si>
  <si>
    <t>KIO/UZP/1166/10</t>
  </si>
  <si>
    <t>Instytut Archeologii i Etnologii Polskiej Akademii Nauk w Warszawie Warszawa</t>
  </si>
  <si>
    <t xml:space="preserve">GDDKiA Oddział Gdańsk </t>
  </si>
  <si>
    <t>KIO/UZP/1242/10</t>
  </si>
  <si>
    <t>44.</t>
  </si>
  <si>
    <t>Konsorcjum firm: Scott Wilson Sp. z o. o., Scott Wilson Ltd Warszawa</t>
  </si>
  <si>
    <t>KIO/UZP/1249/10</t>
  </si>
  <si>
    <t>Konsorcjum firm: EGIS Poland Sp. z o. o., Egis Route- Scetauroute S. A. Oddział w Polsce, DHV Polska Sp. z o. o. Warszawa; Warszawa</t>
  </si>
  <si>
    <t>KIO/UZP/1237/10</t>
  </si>
  <si>
    <t>06.07.2010</t>
  </si>
  <si>
    <t>07.07.2010</t>
  </si>
  <si>
    <t>KIO/UZP/1316/10</t>
  </si>
  <si>
    <t>Konsorcjum: Biuro Projektowo Inżynierskie REDAN Sp. z o.o., APIA XXI IAK Sp. z o.o., APIA XXI S.A. Szczecin</t>
  </si>
  <si>
    <t>08.07.2010</t>
  </si>
  <si>
    <t>45.</t>
  </si>
  <si>
    <t>46.</t>
  </si>
  <si>
    <t>47.</t>
  </si>
  <si>
    <t>{43}</t>
  </si>
  <si>
    <t>{44}</t>
  </si>
  <si>
    <t>{46}</t>
  </si>
  <si>
    <t>{47}</t>
  </si>
  <si>
    <t>Bieżące utrzymanie dróg krajowych na terenie Rejonu Lenica</t>
  </si>
  <si>
    <t>dokonanie ponownej oceny wniosków z uwzgl. art. 26 ust 3</t>
  </si>
  <si>
    <t>Krajowy System Poboru Opłat, w tym czynności związane z poborem Opłaty Elektronicznej</t>
  </si>
  <si>
    <t>art. 7, art. 24 ust. 2 pkt 4, art. 26 ust. 2a oraz art. 26 ust. 3 i 4</t>
  </si>
  <si>
    <t>art. 7 ust 1, art. 22 ust. 2 pkt 3 i 4, art. 26 ust. 3, art. 51 ust. 1</t>
  </si>
  <si>
    <t>art. 7 ust. 1 oraz art. 51 ust. 1 i 2</t>
  </si>
  <si>
    <t>Budowa dr ekspr  517, odc Kurów - Lublin – Piaski Zadanie nr 5: Rozbudowa dk nr 17 (12) na odc. Lublin  – Piaski, Zadanie 5a: Budowa ulicy „Projektowanej"  klasy G, odc. od Al. Witosa w Lublinie do Al. Lotników Polskich w Świdniku",</t>
  </si>
  <si>
    <t>Konsorcjum: Autostrada Mazowsze S.A., Autostrade per I'Italia S.p.A., Asseco Poland S.A., Asseco Czech R epublic a.s., FELA Management AG Katowice</t>
  </si>
  <si>
    <t>48.</t>
  </si>
  <si>
    <t>12.07.2010</t>
  </si>
  <si>
    <t>KIO/UZP/1320/10</t>
  </si>
  <si>
    <t>49.</t>
  </si>
  <si>
    <t>{48}</t>
  </si>
  <si>
    <t>{49}</t>
  </si>
  <si>
    <t>art. 89 ust. 1 pkt 2 i art. 89 ust. 1 pkt 6</t>
  </si>
  <si>
    <t>„Wykonanie archeologicznych ratowniczych badań wykopaliskowych na trasie budowy autostrady A-1 na odcinku Czerniewice – granica województwa kujawskopomorskiego/łódzkiego od km 151+900 do km 23+817</t>
  </si>
  <si>
    <t>Budowy drogi ekspresowej S17 odcinek Kurów – Lublin – Piaski, w tym pełnienie nadzoru nad realizacją robót</t>
  </si>
  <si>
    <t>cofnięcia odwołania</t>
  </si>
  <si>
    <t>art. 89 ust. 1 pkt 5, art. 7</t>
  </si>
  <si>
    <t>Dostawę rozsypywarek środków chemicznych w ilości 32 szt.z podziałem na zadania: Zad. I - IV</t>
  </si>
  <si>
    <t>art. 29 ust. 2 i 3 oraz art. 7</t>
  </si>
  <si>
    <t>Wykonanie archeologicznych ratowniczych badań wykopaliskowych w ramach budowy drogi ekspresowej S17, odc. Kurów - Lublin – Piaski</t>
  </si>
  <si>
    <t>art. 89 ust 1 pkt 2,</t>
  </si>
  <si>
    <r>
      <t>Studium korytarzowe wraz z analiz</t>
    </r>
    <r>
      <rPr>
        <sz val="10"/>
        <rFont val="Arial,Italic"/>
        <family val="0"/>
      </rPr>
      <t xml:space="preserve">ą </t>
    </r>
    <r>
      <rPr>
        <sz val="10"/>
        <rFont val="Arial"/>
        <family val="2"/>
      </rPr>
      <t>wielokryterialn</t>
    </r>
    <r>
      <rPr>
        <sz val="10"/>
        <rFont val="Arial,Italic"/>
        <family val="0"/>
      </rPr>
      <t>ą</t>
    </r>
    <r>
      <rPr>
        <sz val="10"/>
        <rFont val="Arial"/>
        <family val="2"/>
      </rPr>
      <t>, Studium Techn-Ekon-</t>
    </r>
    <r>
      <rPr>
        <sz val="10"/>
        <rFont val="Arial,Italic"/>
        <family val="0"/>
      </rPr>
      <t>Ś</t>
    </r>
    <r>
      <rPr>
        <sz val="10"/>
        <rFont val="Arial"/>
        <family val="2"/>
      </rPr>
      <t xml:space="preserve">rodow. wraz z materiałami do decyzji o </t>
    </r>
    <r>
      <rPr>
        <sz val="10"/>
        <rFont val="Arial,Italic"/>
        <family val="0"/>
      </rPr>
      <t>ś</t>
    </r>
    <r>
      <rPr>
        <sz val="10"/>
        <rFont val="Arial"/>
        <family val="2"/>
      </rPr>
      <t>rodowiskowych uwarunkowaniach dla budowy mi</t>
    </r>
    <r>
      <rPr>
        <sz val="10"/>
        <rFont val="Arial,Italic"/>
        <family val="0"/>
      </rPr>
      <t>ę</t>
    </r>
    <r>
      <rPr>
        <sz val="10"/>
        <rFont val="Arial"/>
        <family val="2"/>
      </rPr>
      <t>dzynarodowej drogi ekspresowej nr 61 na odc. od w</t>
    </r>
    <r>
      <rPr>
        <sz val="10"/>
        <rFont val="Arial,Italic"/>
        <family val="0"/>
      </rPr>
      <t>.</t>
    </r>
    <r>
      <rPr>
        <sz val="10"/>
        <rFont val="Arial"/>
        <family val="2"/>
      </rPr>
      <t xml:space="preserve"> Szczuczyn do w</t>
    </r>
    <r>
      <rPr>
        <sz val="10"/>
        <rFont val="Arial,Italic"/>
        <family val="0"/>
      </rPr>
      <t>.</t>
    </r>
    <r>
      <rPr>
        <sz val="10"/>
        <rFont val="Arial"/>
        <family val="2"/>
      </rPr>
      <t xml:space="preserve"> Szkocja.</t>
    </r>
  </si>
  <si>
    <t>Zarządzanie projektem w zakresie budowy drogi ekspresowej S-69 Bielsko-Biała – Żywiec – Zwardoń, odcinek węzeł Mikuszowice Żywiecka/Bystrzańska – Żywiec, w tym pełnienie nadzoru nad realizacją robót</t>
  </si>
  <si>
    <t>art. 7 ust. 1 i 3, art. 90 ust. 1 i 3, art. 89 ust. 1 pkt 4, art. 27 ust. 1 w zw. z ust. 2, ust. 1 pkt. 2,art. 24 ust. 2 pkt 3, art. 24; ust. 4 w zw. z art. 89 ust. 1 pkt 2</t>
  </si>
  <si>
    <t>art. 89 ust. 1 pkt 4 w zwi. z art. 90 ust. 3 i art. 7 oraz pkt 17 rozdziału 1 tom I SIWZ.</t>
  </si>
  <si>
    <t>Konsorcjum: Kapsch TrafficCom AG, Kapsch Telematic Services Sp. z o.o., Texel Sp. z o.o. Wiedeń</t>
  </si>
  <si>
    <t>KIO/UZP/1526/10</t>
  </si>
  <si>
    <t>27.07.2010</t>
  </si>
  <si>
    <t>28.07.2010</t>
  </si>
  <si>
    <t>KIO/UZP/1473/10</t>
  </si>
  <si>
    <t>Konsorcjum firm: Hydrogeo- Polska S. A., PHU Hydrogeo Jarosław Borkowski, Hidroelektra Niskogradnja d. d ., Grupa Finansowa Cargo Sp. z o.o. Warszawa</t>
  </si>
  <si>
    <t xml:space="preserve">GDDKiA Oddział Opole </t>
  </si>
  <si>
    <t>50.</t>
  </si>
  <si>
    <t>51.</t>
  </si>
  <si>
    <t>{50}</t>
  </si>
  <si>
    <t>{51}</t>
  </si>
  <si>
    <t>Zarządzanie kontraktem Budowa obwodnicy miasta Pabianic w rezerwowanym korytarzu dk nr 14 bis (łącznik) i S14 na odc. Ksawerów Dobroń, w tym pełnienie nadzoru nad realizacją robót</t>
  </si>
  <si>
    <t>52.</t>
  </si>
  <si>
    <t>53.</t>
  </si>
  <si>
    <t>54.</t>
  </si>
  <si>
    <t>56.</t>
  </si>
  <si>
    <t>57.</t>
  </si>
  <si>
    <t>58.</t>
  </si>
  <si>
    <t>59.</t>
  </si>
  <si>
    <t>60.</t>
  </si>
  <si>
    <t>Budowa autostrady A-4 Tarnów Rzeszów, na odcinku od węzła KrzyŜ do węzła Dębica Pustynia km około 502+796,97 do około 537+550</t>
  </si>
  <si>
    <t>art. 24 ust. 2 pkt 4 Pzp w zw. z art. 85 ust. 2 i ust. 4,  art. 24 ust. 2 pkt 4 Pzp w zw. z art. 181 ust. 2a, art. 181 ust. 2</t>
  </si>
  <si>
    <t>art. 24 ust. 1 pkt 8 Pzp w zw. z § 2 ust. 1 pkt 2)</t>
  </si>
  <si>
    <t>Zarządzanie kontraktem Budowa obwodnicy Opoczna w ciągu drogi krajowej Nr 12 na długości około 7,8 km” w tym pełnienie nadzoru nad realizacją robót</t>
  </si>
  <si>
    <t xml:space="preserve"> art. 89 ust. 1 pkt 4 w związku z art. 90 ust. 3 i art. 7 oraz pkt 17</t>
  </si>
  <si>
    <t>art. 24 ust 2, pkt 2 i 3, art. 89 ust 1 pkt 5, art. 26 ust 1 i 2b</t>
  </si>
  <si>
    <t>{45}</t>
  </si>
  <si>
    <t>Konsorcjum: HERMANN Kirchner Polska Sp. z o.o., HERMANN Kirchner Bauunternehmung Gmbh, Strabag Sp. z o.o ., Przedsiębiorstwo Usług Technicznych INTERCOR sp. z o.o. Łódź</t>
  </si>
  <si>
    <t>KIO/UZP/1698/10</t>
  </si>
  <si>
    <t>KIO/UZP/1599/10</t>
  </si>
  <si>
    <t>23.08.2010</t>
  </si>
  <si>
    <t>11.08.2010</t>
  </si>
  <si>
    <t>ALPINE Bau GmbH Wals k. Salzburga</t>
  </si>
  <si>
    <t>06.08.2010</t>
  </si>
  <si>
    <t>Konsorcjum: EKONOVA Sp. z o.o., Placidus Investments Sp. z o.o. Warszawa</t>
  </si>
  <si>
    <t xml:space="preserve">GDDKiA Oddział Łódź  </t>
  </si>
  <si>
    <t>KIO/UZP/1553/10</t>
  </si>
  <si>
    <t>KIO/UZP/1581/10</t>
  </si>
  <si>
    <t>30.07.2010</t>
  </si>
  <si>
    <t>art. 7 ust 1, art. 24 ust 2 pkt 3 oraz art. 26 ust 3</t>
  </si>
  <si>
    <t xml:space="preserve">Budowa ob. wodni Ostrowa Wlkp. w ciągu drogi S1 dł. 13,8 km (2 etap) </t>
  </si>
  <si>
    <t>{52}</t>
  </si>
  <si>
    <t>{53}</t>
  </si>
  <si>
    <t>{54}</t>
  </si>
  <si>
    <t>{56}</t>
  </si>
  <si>
    <t>{57}</t>
  </si>
  <si>
    <t>{58}</t>
  </si>
  <si>
    <t>{59}</t>
  </si>
  <si>
    <t>{60}</t>
  </si>
  <si>
    <t>Zarządzanie projektem: „Budowa drogi ekspresowej S7 Elbląg Olsztynek, na odcinku Miłomłyn Olsztynek, w tym pełnienia nadzoru nad realizacją robót</t>
  </si>
  <si>
    <t>art. 24 ust. 2 pkt 3) i 4), art. 24 ust. 4, art. 91 ust. 1, art. 7 ust. 1 i ust. 3</t>
  </si>
  <si>
    <t>Zarządzanie Projektem w zakresie budowy obwodnicy m. Nowogard w ciągu drogi krajowej nr S6, w tym pełnienie nadzoru nad realizacją robót</t>
  </si>
  <si>
    <t>art. 46 ust. 5 pkt 2, art. 94 ust. 2</t>
  </si>
  <si>
    <t>Krajowy System Poboru Opłat, w tym czynności związane  z poborem Opłaty Elektronicznej</t>
  </si>
  <si>
    <t xml:space="preserve">art. 8 ust. 3 w zw. z art. 11 ust. 4 </t>
  </si>
  <si>
    <t>Poprawa bezpieczeństwa ruchu drogowego na dk nr 45 – Rozbudowa dk nr 45 Granica Państwa – Racibórz – Opole – Kluczbork – Złoczew, odc. Węzeł Dąbrówka – Boguszyce</t>
  </si>
  <si>
    <t>art. 7 ust. 1 i 3, art. 24 ust. 2 pkt 2, art. 89 ust. 1 pkt 5</t>
  </si>
  <si>
    <t>art. 24 ust. 2 pkt 3 i 4, art. 7 ust. 1 oraz art. 51 ust. 1</t>
  </si>
  <si>
    <t>KIO/UZP/1738/10</t>
  </si>
  <si>
    <t>26.08.2010</t>
  </si>
  <si>
    <t>KIO/UZP/1755/10</t>
  </si>
  <si>
    <t xml:space="preserve">GDDKiA Oddział Rzeszów </t>
  </si>
  <si>
    <t>02.08.2010</t>
  </si>
  <si>
    <t>KIO/UZP/1573/10</t>
  </si>
  <si>
    <t>Budowa drogi krajowej nr 78 na odcinku Północnej obwodnicy Jędrzejowa</t>
  </si>
  <si>
    <t>KIO/UZP/1061/10</t>
  </si>
  <si>
    <t>16.06.2010</t>
  </si>
  <si>
    <t>AKA Badania i Dokumentacja Archeologiczno – Konserwatorska Marcin Lewandowski ul. Bukowa 10H, 95-200 Pabianice</t>
  </si>
  <si>
    <t>HERMANN KIRCHNER Polska Sp. z o.o. ul. Łagiewnicka 54/56  91-463 Łódź, Polska, HERMANN KIRCHNER Bauunternehmung GmbH Hermann Kirchner Str. 6, D-36251Bad Hersfeld Niemcy</t>
  </si>
  <si>
    <t>wniesienie odwołania po terminie</t>
  </si>
  <si>
    <t>Wykonanie archeologicznych ratowniczych badań wykopaliskowych na trasie budowy A-1 na odc. Czerniewice - gr. woj.. kujawsko - pomorskiego / łódzkiego od km 151+900 do 230+817: - Ludwinowo wraz z opracowaniem wyników badań</t>
  </si>
  <si>
    <t>27.08.2010</t>
  </si>
  <si>
    <t>55.</t>
  </si>
  <si>
    <t>art. 29, § 3 ust. 1, art. 7 ust. 1</t>
  </si>
  <si>
    <t xml:space="preserve">Odwołujący nie oponował w zakresie treści pisma zamawiającego uwzględniającego jego żądania. </t>
  </si>
  <si>
    <t>???</t>
  </si>
  <si>
    <t>art.7, 29 ust. 1 i 2, art. 647 KC w zw. z art. 14 i 139</t>
  </si>
  <si>
    <t xml:space="preserve">art. 26 ust. 3,  art. 24 ust. 2 pkt 3) </t>
  </si>
  <si>
    <t xml:space="preserve">Opracowanie dokumentacji projektowej oraz wykonanie ekranów akustycznych przy autostradzie A2 na odc. od granicy wojew. wielkopolskiego /łódzkiego do węzła Stryków </t>
  </si>
  <si>
    <t>GDDKiA Oddział Warszawa</t>
  </si>
  <si>
    <t>uwzględnia odwołania i nakazuje modyfikację SIWZ</t>
  </si>
  <si>
    <t>Budowa dk S7 o parametrach drogi ekspresowej na odc. koniec obwodnicy Radomia - gr. woj.. mzaowieckiego</t>
  </si>
  <si>
    <t>art.7, 29 ust. 1 i 2, art. 647 KC w zw. z art. 14 i 139, art. 353 KC w zw, z art. 483 par. 1 KC i w zw. z art. 14 i 39 uPzp</t>
  </si>
  <si>
    <t>KIO/UZP/1725/10</t>
  </si>
  <si>
    <t>KIO/UZP/1727/10</t>
  </si>
  <si>
    <t>Konsorcjum: EUROVIA POLSKA S.A.; WARBUD S.A.; EUROVIA Verkehrsbau Union GmbH, EUROVIA CS, a.s.; JOHANN B UNTE Bauunternehmung Gmbh &amp; Co. KG; BUNTE Polska Sp. z o.o.; PBDiM "ERBEDIM" Sp. z o.o.; PRM "Mosty-Łódź</t>
  </si>
  <si>
    <t>03.09.2010</t>
  </si>
  <si>
    <t>Kancelaria Prawna Mariusz Załucki Rzeszów</t>
  </si>
  <si>
    <t>{55}</t>
  </si>
  <si>
    <t>KIO/UZP/1823/10</t>
  </si>
  <si>
    <t>Konsorcjum: Polimex-Mostostal S.A., Doprastav a.s., Zakład Robót Mostowych "Mostmar" Marcin i Grzegorz Marcinków Sp.j. Warszawa</t>
  </si>
  <si>
    <t>08.09.2010</t>
  </si>
  <si>
    <t>KIO/UZP/1889/10</t>
  </si>
  <si>
    <t>Konsorcjum: Hydrogeo-Polska S.A., Alpine Bau GmbH Warszawa</t>
  </si>
  <si>
    <t>16.09.2010</t>
  </si>
  <si>
    <t>ARCADIS Sp. z o. o. Warszawa</t>
  </si>
  <si>
    <t>KIO/UZP/1990/10</t>
  </si>
  <si>
    <t>61.</t>
  </si>
  <si>
    <t>62.</t>
  </si>
  <si>
    <t>{61}</t>
  </si>
  <si>
    <t>{62}</t>
  </si>
  <si>
    <t>Budowa drogi ekspresowej S8 na odc. Salomea – Wolica wraz z powiązaniem z dk 7. Etap I: Budowa dr.ekspr S8 węzeł Paszków (z węzłem) – węzeł Opacz (bez węzła) – węzeł Łopuszańska (bez węzła). Cz. 2: odc. zlokalizowany w granicach m. st. Warszawy</t>
  </si>
  <si>
    <t>Projekt i budowa autostrady A 1 Stryków - węzeł „Tuszyn” na odcinku od km 295+850 (od węzła „Stryków 1” bez węzła) do km 335+937,65</t>
  </si>
  <si>
    <t>art. 7 ust 1, art. 29 ust 1 w zw. z art. 31 ust 2 i 3 Pzp, § 15, § 18 i 19 rozp. MI z2.09.2004</t>
  </si>
  <si>
    <t>zmiana postanowień SIWZ</t>
  </si>
  <si>
    <t>Obsługa prawna kontraktów drogowych realizowanych przez GDDKiA Oddział w Rzeszowie</t>
  </si>
  <si>
    <t>art. 7 ust. 1, art. 87 ust. 1 zd. 2 w zw. z art. 26 ust. 3, art. 96 ust. 3 § 5 Rozp.PRM z 16.10.2008; art. 24 ust. 2 pkt 3 względnie art. 87 ust. 1 i inne</t>
  </si>
  <si>
    <t>Konsorcjum: Strabag Sp. z HEILIT WOERNER Budowlana Sp. z o.o. Pruszków</t>
  </si>
  <si>
    <t>art. 7 ust. 1 w związku z art. 89 ust. 1 pkt 8, art. 91, art. 14 ustawy p.z.p. w zw. z art. 104 k.c.</t>
  </si>
  <si>
    <t>KIO/UZP/2014/10</t>
  </si>
  <si>
    <t>"ELMONTEX" Spółka Jawna Marek Bartłomowicz, Jacek Pelc Szczecin</t>
  </si>
  <si>
    <t>GDDKiA Oddział Szczecin</t>
  </si>
  <si>
    <t>30.09.2010</t>
  </si>
  <si>
    <t>63.</t>
  </si>
  <si>
    <t>27.09.2010</t>
  </si>
  <si>
    <t>{63}</t>
  </si>
  <si>
    <t>KIO/UZP/2048/10</t>
  </si>
  <si>
    <t>Konsorcjum: FCC Construction S.A., Erbud S.A. Barcelona, Hiszpania</t>
  </si>
  <si>
    <t>04.10.2010</t>
  </si>
  <si>
    <t>KIO/UZP/2175/10</t>
  </si>
  <si>
    <t>14.10.2010</t>
  </si>
  <si>
    <t>Konsorcjum: HERMANN KIRCHNER, Strabag Sp. z o.o., Zakład Robót Mostowych MOSTMAR Marcin i Grzegorz Marci nków Spółka Jawna. Łódź</t>
  </si>
  <si>
    <t>64.</t>
  </si>
  <si>
    <t>65.</t>
  </si>
  <si>
    <t>art. 89 ust 1 pkt 2, art. 90 ust. 1, art. 89 ust. 1 pkt 4</t>
  </si>
  <si>
    <t>Kontynuacja budowy autostrady płatnej A 1, odc. od węzła "Świerklany" (bez węzła) do granicy państwa z Republiką Czeską w Gorzyczkach od km 548+897 do km 567+223, dł. 18,33 km</t>
  </si>
  <si>
    <t>Rozbudowa drogi krajowej nr 16 etap IV na odc. Biskupiec - Borki Wielkie od km 180+353,17 do 188+513,69</t>
  </si>
  <si>
    <t>art. 7 ust. 1 i 3, art. 89 ust. 1 pkt 4, art. 90 ust.3</t>
  </si>
  <si>
    <t>Opracowanie dokumentacji projektowej dla potrzeb uzyskania decyzji o Środowiskowych Uwarunkowaniach dla dr ekspresowej S12 na odc. Piotrków Tryb. (Al) - Opoczno (gr. woj. mazowieckiego) oraz dr ekspresowej S74 na odc. Sulejów (S12) - gr. woj. Świętokrzyskiego</t>
  </si>
  <si>
    <t>art. 24 ust. 2 pkt 3, art. 26 ust. 3, art. 46 ust. 4a i art. 91 ust. 1, a takŜe art. 7 ust. 1</t>
  </si>
  <si>
    <t xml:space="preserve">art. 89 ust. 1 pkt 4, art. 90 ust. 3 i art. 91 ust. 1 i art. 7 ust. 1 </t>
  </si>
  <si>
    <t>usługi w zakresie konserwacji i bieŜącego utrzymania sygnalizacji świetlnej na drogach krajowych nr 6, 11, 25 – 3 zadania</t>
  </si>
  <si>
    <t>Budowę drogi ekspresowej S17, odcinek Kurów – Lublin – Piaski Zadanie nr 5: Rozbudowa drogi krajowej nr 17 (12) na odcinku Lublin (węzeł Witosa) - Piaski (początek obwodnicy) od km 616+616 do km 630+400, Zadanie 5a: Budowa ulicy „Projektowanej” (obecnie al. NSZZ „Solidarność”) klasy G.</t>
  </si>
  <si>
    <t>Konsorcjum: MyToll Sp. z o.o., Strabag AG, Kulczyk Holding S.A., Efkon AG Warszawa</t>
  </si>
  <si>
    <t>KIO/UZP/2328/10</t>
  </si>
  <si>
    <t>04.11.2010</t>
  </si>
  <si>
    <t>KIO/UZP/2211/10</t>
  </si>
  <si>
    <t>18.10.2010</t>
  </si>
  <si>
    <t>19.10.2010</t>
  </si>
  <si>
    <t>KIO/UZP/2212/10</t>
  </si>
  <si>
    <t>JMT Firma Handlowo-Produkcyjno-Usługowo-Projektowa Marian Skiba Tarnów</t>
  </si>
  <si>
    <t>66.</t>
  </si>
  <si>
    <t>67.</t>
  </si>
  <si>
    <t>68.</t>
  </si>
  <si>
    <t>KIO/UZP/2380/10</t>
  </si>
  <si>
    <t>Konsorcjum firm: WYG International Sp. z o. o., WYG Ireland Limited Warszawa</t>
  </si>
  <si>
    <t>12.11.2010</t>
  </si>
  <si>
    <t>Konsorcjum: APIA XXI I.A.K. Sp. z o.o., APIA XXI S.A. Warszawa</t>
  </si>
  <si>
    <t>KIO/UZP/ 2417/10</t>
  </si>
  <si>
    <t>18.11.2010</t>
  </si>
  <si>
    <t>69.</t>
  </si>
  <si>
    <t>70.</t>
  </si>
  <si>
    <t>71.</t>
  </si>
  <si>
    <t>KIO/UZP/ 2468/10</t>
  </si>
  <si>
    <t xml:space="preserve">KIO/UZP/ 2484/10 </t>
  </si>
  <si>
    <t>Ogólnopolska Izba Gospodarcza Drogownictwa Kraków</t>
  </si>
  <si>
    <t>23.11.2010</t>
  </si>
  <si>
    <t>72.</t>
  </si>
  <si>
    <t>73.</t>
  </si>
  <si>
    <t>25.11.2010</t>
  </si>
  <si>
    <t xml:space="preserve">KIO/UZP/ 2498/10 </t>
  </si>
  <si>
    <t>Konsorcjum: Schuessler - Plan Inżynierzy Sp. z o.o., Ingenieurburo Dipl.-Ing. H. Vossing Gmbh, Voessing Polska Sp. z o.o. Warszawa</t>
  </si>
  <si>
    <t>GDDKiA  Warszawa</t>
  </si>
  <si>
    <t>26.11.2010</t>
  </si>
  <si>
    <t>74.</t>
  </si>
  <si>
    <t>art. 7, art. 29 ust. 1 i 2 oraz art. 647 i 353 KC</t>
  </si>
  <si>
    <t>Budowa drogi ekspresowej SI7, odc. Kurów - Lublin -Piaski Zadanie nr 2: odc. węzeł „Bogucin" - węzeł „Dąbrowica" wraz z węzłem; zadanie nr 2a: budowa dk klasy GP, odc. węzeł „Dąbrowica" - granica administracyjna m. Lublina</t>
  </si>
  <si>
    <t>pełnomocnictwa</t>
  </si>
  <si>
    <t>Wykonanie sygnalizacji świetlnej na skrzyżowaniu drogi krajowej nr 84 Sanok - Krościenko z drogą wojewódzką nr 892 Zagórz - Komańcza  w m. Zagórz</t>
  </si>
  <si>
    <t>art. 24 ust. 2 pkt 4 w związku z art. 22 ust. 1 pkt 2, art. 24 ust. 4, art. 26 ust. 4, art. 7 ust. 1 ora zozp. PRM § 1 ust. 1 pkt 2 dot. rodzaju dokumentów</t>
  </si>
  <si>
    <t>Krajowy System Poboru Opłat, w tym czynności związane z poborem Opłaty Elektronicznej.</t>
  </si>
  <si>
    <t xml:space="preserve">art. 91 ust. 1, art. 89 ust. 1 pkt 2 i 4 </t>
  </si>
  <si>
    <t>KIO/UZP/ 2499/10</t>
  </si>
  <si>
    <t>29.11.2010</t>
  </si>
  <si>
    <t>Opracowanie dokumentacji budowlanej – Studium Projektu Budowlanego dla zadania: budowa dwujezdniowej dr ekspr S7 na odc. Chęciny – Jędrzejów wraz z uzyskaniem decyzji o zezwoleniu na realizację inwestycji drogowej</t>
  </si>
  <si>
    <t>art. 24 ust. 2 pkt 4 w zw. z art. 27 ust. 1</t>
  </si>
  <si>
    <t>dokonanie ponownej oceny wniosków</t>
  </si>
  <si>
    <t>Krajowy System Poboru Opłat, w tym czynności związane z poborem Opłaty Elektroniczne</t>
  </si>
  <si>
    <t>KIO/UZP/2416/10</t>
  </si>
  <si>
    <t>do 22.12.</t>
  </si>
  <si>
    <t>Zaprojektowanie i wykonanie Obwodnicy Augustowa w ciągu drogi krajowej nr 8 (na odcinku od węzła Augustów do węzła Szkocja) i drogi ekspresowej S-61 (na odcinku od węzła Szkocja do węzła Lotnisko)</t>
  </si>
  <si>
    <t>treść postanowień SIWZ</t>
  </si>
  <si>
    <t>Koncepcja programowa, projekt budowlany, projekt wykonawczy wraz z materiałami przetargowymi dla zadania: „Budowa obwodnicy Kościerzyny w ciągu drogi krajowej nr 20 Stargard Szczeciński - Gdynia</t>
  </si>
  <si>
    <t>art. 90 ust. 2 i 3, art. 89 ust. 1 pkt 4, art. 7</t>
  </si>
  <si>
    <t>Budowa obwodnicy m. Malbork  w ciągu dk nr 22 granica państwa – Gorzów Wielkopolski –  – Grzechotki – granica państwa</t>
  </si>
  <si>
    <t>art. 92 ust. 1 pkt 2 w zw. z art. 89 ust. 1 pkt 4, art. 90 ust. 3 w zw. z art. 89 ust. 1 pkt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</si>
</sst>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b/>
      <u val="single"/>
      <sz val="12"/>
      <name val="Arial CE"/>
      <family val="2"/>
    </font>
    <font>
      <b/>
      <sz val="10"/>
      <name val="Arial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2"/>
    </font>
    <font>
      <sz val="10"/>
      <name val="Arial CE"/>
      <family val="0"/>
    </font>
    <font>
      <b/>
      <sz val="10"/>
      <color indexed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1"/>
      <color indexed="10"/>
      <name val="Arial"/>
      <family val="0"/>
    </font>
    <font>
      <sz val="10"/>
      <name val="Arial,Italic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6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37" fontId="17" fillId="0" borderId="8" xfId="0" applyNumberFormat="1" applyFont="1" applyBorder="1" applyAlignment="1">
      <alignment vertical="center"/>
    </xf>
    <xf numFmtId="37" fontId="15" fillId="0" borderId="9" xfId="0" applyNumberFormat="1" applyFont="1" applyBorder="1" applyAlignment="1">
      <alignment vertical="center"/>
    </xf>
    <xf numFmtId="37" fontId="17" fillId="0" borderId="10" xfId="0" applyNumberFormat="1" applyFont="1" applyBorder="1" applyAlignment="1">
      <alignment vertical="center"/>
    </xf>
    <xf numFmtId="37" fontId="15" fillId="0" borderId="11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37" fontId="17" fillId="0" borderId="13" xfId="0" applyNumberFormat="1" applyFont="1" applyBorder="1" applyAlignment="1">
      <alignment vertical="center"/>
    </xf>
    <xf numFmtId="37" fontId="15" fillId="0" borderId="14" xfId="0" applyNumberFormat="1" applyFont="1" applyBorder="1" applyAlignment="1">
      <alignment vertical="center"/>
    </xf>
    <xf numFmtId="37" fontId="17" fillId="0" borderId="15" xfId="0" applyNumberFormat="1" applyFont="1" applyBorder="1" applyAlignment="1">
      <alignment vertical="center"/>
    </xf>
    <xf numFmtId="37" fontId="15" fillId="0" borderId="16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7" fontId="17" fillId="0" borderId="18" xfId="0" applyNumberFormat="1" applyFont="1" applyBorder="1" applyAlignment="1">
      <alignment vertical="center"/>
    </xf>
    <xf numFmtId="37" fontId="15" fillId="0" borderId="19" xfId="0" applyNumberFormat="1" applyFont="1" applyBorder="1" applyAlignment="1">
      <alignment vertical="center"/>
    </xf>
    <xf numFmtId="37" fontId="17" fillId="0" borderId="20" xfId="0" applyNumberFormat="1" applyFont="1" applyBorder="1" applyAlignment="1">
      <alignment vertical="center"/>
    </xf>
    <xf numFmtId="37" fontId="15" fillId="0" borderId="21" xfId="0" applyNumberFormat="1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37" fontId="17" fillId="0" borderId="23" xfId="0" applyNumberFormat="1" applyFont="1" applyBorder="1" applyAlignment="1">
      <alignment vertical="center"/>
    </xf>
    <xf numFmtId="37" fontId="15" fillId="0" borderId="24" xfId="0" applyNumberFormat="1" applyFont="1" applyBorder="1" applyAlignment="1">
      <alignment vertical="center"/>
    </xf>
    <xf numFmtId="37" fontId="17" fillId="0" borderId="25" xfId="0" applyNumberFormat="1" applyFont="1" applyBorder="1" applyAlignment="1">
      <alignment vertical="center"/>
    </xf>
    <xf numFmtId="37" fontId="15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7" fontId="16" fillId="0" borderId="28" xfId="0" applyNumberFormat="1" applyFont="1" applyBorder="1" applyAlignment="1">
      <alignment vertical="center"/>
    </xf>
    <xf numFmtId="37" fontId="14" fillId="0" borderId="29" xfId="0" applyNumberFormat="1" applyFont="1" applyBorder="1" applyAlignment="1">
      <alignment vertical="center"/>
    </xf>
    <xf numFmtId="37" fontId="16" fillId="0" borderId="30" xfId="0" applyNumberFormat="1" applyFont="1" applyBorder="1" applyAlignment="1">
      <alignment vertical="center"/>
    </xf>
    <xf numFmtId="37" fontId="14" fillId="0" borderId="3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left" vertical="top" wrapText="1"/>
    </xf>
    <xf numFmtId="4" fontId="3" fillId="3" borderId="32" xfId="0" applyNumberFormat="1" applyFont="1" applyFill="1" applyBorder="1" applyAlignment="1">
      <alignment horizontal="right" vertical="top" wrapText="1"/>
    </xf>
    <xf numFmtId="0" fontId="2" fillId="3" borderId="32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vertical="top" wrapText="1"/>
    </xf>
    <xf numFmtId="0" fontId="2" fillId="3" borderId="3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righ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4" fontId="18" fillId="2" borderId="1" xfId="0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 vertical="top"/>
    </xf>
    <xf numFmtId="0" fontId="6" fillId="5" borderId="33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NumberForma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right" vertical="top" wrapText="1"/>
    </xf>
    <xf numFmtId="0" fontId="0" fillId="5" borderId="1" xfId="0" applyNumberFormat="1" applyFont="1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16" fillId="0" borderId="6" xfId="0" applyFont="1" applyBorder="1" applyAlignment="1">
      <alignment horizontal="center" vertical="center"/>
    </xf>
    <xf numFmtId="37" fontId="17" fillId="0" borderId="11" xfId="0" applyNumberFormat="1" applyFont="1" applyBorder="1" applyAlignment="1">
      <alignment vertical="center"/>
    </xf>
    <xf numFmtId="37" fontId="17" fillId="0" borderId="16" xfId="0" applyNumberFormat="1" applyFont="1" applyBorder="1" applyAlignment="1">
      <alignment vertical="center"/>
    </xf>
    <xf numFmtId="37" fontId="17" fillId="0" borderId="21" xfId="0" applyNumberFormat="1" applyFont="1" applyBorder="1" applyAlignment="1">
      <alignment vertical="center"/>
    </xf>
    <xf numFmtId="37" fontId="17" fillId="0" borderId="26" xfId="0" applyNumberFormat="1" applyFont="1" applyBorder="1" applyAlignment="1">
      <alignment vertical="center"/>
    </xf>
    <xf numFmtId="37" fontId="16" fillId="0" borderId="31" xfId="0" applyNumberFormat="1" applyFont="1" applyBorder="1" applyAlignment="1">
      <alignment vertical="center"/>
    </xf>
    <xf numFmtId="0" fontId="20" fillId="5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3" fillId="5" borderId="1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0" fillId="6" borderId="1" xfId="0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A91"/>
  <sheetViews>
    <sheetView tabSelected="1" workbookViewId="0" topLeftCell="A1">
      <selection activeCell="E5" sqref="E5"/>
    </sheetView>
  </sheetViews>
  <sheetFormatPr defaultColWidth="9.140625" defaultRowHeight="12.75"/>
  <cols>
    <col min="1" max="1" width="5.57421875" style="7" customWidth="1"/>
    <col min="2" max="2" width="10.8515625" style="7" customWidth="1"/>
    <col min="3" max="3" width="16.140625" style="71" customWidth="1"/>
    <col min="4" max="4" width="40.8515625" style="7" customWidth="1"/>
    <col min="5" max="5" width="18.57421875" style="7" customWidth="1"/>
    <col min="6" max="6" width="18.00390625" style="7" customWidth="1"/>
    <col min="7" max="7" width="14.00390625" style="7" customWidth="1"/>
    <col min="8" max="8" width="20.28125" style="7" customWidth="1"/>
    <col min="9" max="9" width="31.421875" style="7" customWidth="1"/>
    <col min="10" max="10" width="9.140625" style="17" customWidth="1"/>
    <col min="11" max="11" width="45.421875" style="7" customWidth="1"/>
    <col min="12" max="16384" width="9.140625" style="7" customWidth="1"/>
  </cols>
  <sheetData>
    <row r="1" spans="1:131" ht="15.75" customHeight="1">
      <c r="A1" s="64"/>
      <c r="B1" s="65"/>
      <c r="C1" s="122" t="s">
        <v>58</v>
      </c>
      <c r="D1" s="122"/>
      <c r="E1" s="64"/>
      <c r="F1" s="66"/>
      <c r="G1" s="67"/>
      <c r="H1" s="68"/>
      <c r="I1" s="69"/>
      <c r="J1" s="7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1" ht="12.75">
      <c r="A2" s="1"/>
      <c r="B2" s="2"/>
      <c r="C2" s="8"/>
      <c r="D2" s="1"/>
      <c r="E2" s="1"/>
      <c r="F2" s="3"/>
      <c r="G2" s="4"/>
      <c r="H2" s="5"/>
      <c r="I2" s="6"/>
      <c r="J2" s="1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</row>
    <row r="3" spans="1:131" ht="26.25" thickBot="1">
      <c r="A3" s="56" t="s">
        <v>0</v>
      </c>
      <c r="B3" s="56" t="s">
        <v>1</v>
      </c>
      <c r="C3" s="57" t="s">
        <v>2</v>
      </c>
      <c r="D3" s="57" t="s">
        <v>3</v>
      </c>
      <c r="E3" s="57" t="s">
        <v>4</v>
      </c>
      <c r="F3" s="58" t="s">
        <v>5</v>
      </c>
      <c r="G3" s="59"/>
      <c r="H3" s="60" t="s">
        <v>6</v>
      </c>
      <c r="I3" s="61" t="s">
        <v>7</v>
      </c>
      <c r="J3" s="62" t="s">
        <v>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</row>
    <row r="4" spans="1:131" s="6" customFormat="1" ht="76.5">
      <c r="A4" s="76" t="s">
        <v>9</v>
      </c>
      <c r="B4" s="77" t="s">
        <v>61</v>
      </c>
      <c r="C4" s="78" t="s">
        <v>60</v>
      </c>
      <c r="D4" s="79" t="s">
        <v>59</v>
      </c>
      <c r="E4" s="80" t="s">
        <v>56</v>
      </c>
      <c r="F4" s="81" t="s">
        <v>80</v>
      </c>
      <c r="G4" s="82">
        <v>0</v>
      </c>
      <c r="H4" s="83" t="s">
        <v>82</v>
      </c>
      <c r="I4" s="80" t="s">
        <v>81</v>
      </c>
      <c r="J4" s="63" t="s">
        <v>94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s="6" customFormat="1" ht="63.75">
      <c r="A5" s="76" t="s">
        <v>10</v>
      </c>
      <c r="B5" s="77" t="s">
        <v>66</v>
      </c>
      <c r="C5" s="78" t="s">
        <v>64</v>
      </c>
      <c r="D5" s="79" t="s">
        <v>65</v>
      </c>
      <c r="E5" s="80" t="s">
        <v>56</v>
      </c>
      <c r="F5" s="100" t="s">
        <v>22</v>
      </c>
      <c r="G5" s="82">
        <v>0</v>
      </c>
      <c r="H5" s="83" t="s">
        <v>84</v>
      </c>
      <c r="I5" s="80" t="s">
        <v>83</v>
      </c>
      <c r="J5" s="63" t="s">
        <v>95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s="6" customFormat="1" ht="38.25">
      <c r="A6" s="76" t="s">
        <v>11</v>
      </c>
      <c r="B6" s="77" t="s">
        <v>72</v>
      </c>
      <c r="C6" s="78" t="s">
        <v>74</v>
      </c>
      <c r="D6" s="79" t="s">
        <v>73</v>
      </c>
      <c r="E6" s="80" t="s">
        <v>75</v>
      </c>
      <c r="F6" s="104" t="s">
        <v>105</v>
      </c>
      <c r="G6" s="82">
        <v>0</v>
      </c>
      <c r="H6" s="83" t="s">
        <v>106</v>
      </c>
      <c r="I6" s="85" t="s">
        <v>107</v>
      </c>
      <c r="J6" s="63" t="s">
        <v>96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131" s="6" customFormat="1" ht="51">
      <c r="A7" s="76" t="s">
        <v>12</v>
      </c>
      <c r="B7" s="77" t="s">
        <v>69</v>
      </c>
      <c r="C7" s="78" t="s">
        <v>63</v>
      </c>
      <c r="D7" s="79" t="s">
        <v>62</v>
      </c>
      <c r="E7" s="80" t="s">
        <v>56</v>
      </c>
      <c r="F7" s="100" t="s">
        <v>22</v>
      </c>
      <c r="G7" s="82">
        <v>3600</v>
      </c>
      <c r="H7" s="83" t="s">
        <v>89</v>
      </c>
      <c r="I7" s="85" t="s">
        <v>85</v>
      </c>
      <c r="J7" s="63" t="s">
        <v>97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</row>
    <row r="8" spans="1:131" s="6" customFormat="1" ht="51">
      <c r="A8" s="76" t="s">
        <v>13</v>
      </c>
      <c r="B8" s="77" t="s">
        <v>69</v>
      </c>
      <c r="C8" s="78" t="s">
        <v>68</v>
      </c>
      <c r="D8" s="79" t="s">
        <v>67</v>
      </c>
      <c r="E8" s="80" t="s">
        <v>56</v>
      </c>
      <c r="F8" s="101" t="s">
        <v>22</v>
      </c>
      <c r="G8" s="82">
        <v>3600</v>
      </c>
      <c r="H8" s="80" t="s">
        <v>91</v>
      </c>
      <c r="I8" s="86" t="s">
        <v>90</v>
      </c>
      <c r="J8" s="63" t="s">
        <v>98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s="6" customFormat="1" ht="89.25">
      <c r="A9" s="76" t="s">
        <v>14</v>
      </c>
      <c r="B9" s="87" t="s">
        <v>79</v>
      </c>
      <c r="C9" s="78" t="s">
        <v>76</v>
      </c>
      <c r="D9" s="79" t="s">
        <v>77</v>
      </c>
      <c r="E9" s="80" t="s">
        <v>78</v>
      </c>
      <c r="F9" s="102" t="s">
        <v>302</v>
      </c>
      <c r="G9" s="89">
        <v>-8044</v>
      </c>
      <c r="H9" s="83" t="s">
        <v>117</v>
      </c>
      <c r="I9" s="85" t="s">
        <v>116</v>
      </c>
      <c r="J9" s="63" t="s">
        <v>15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  <row r="10" spans="1:131" s="6" customFormat="1" ht="89.25">
      <c r="A10" s="76" t="s">
        <v>16</v>
      </c>
      <c r="B10" s="87" t="s">
        <v>72</v>
      </c>
      <c r="C10" s="78" t="s">
        <v>71</v>
      </c>
      <c r="D10" s="79" t="s">
        <v>70</v>
      </c>
      <c r="E10" s="80" t="s">
        <v>56</v>
      </c>
      <c r="F10" s="100" t="s">
        <v>22</v>
      </c>
      <c r="G10" s="82">
        <v>3600</v>
      </c>
      <c r="H10" s="83" t="s">
        <v>93</v>
      </c>
      <c r="I10" s="85" t="s">
        <v>92</v>
      </c>
      <c r="J10" s="63" t="s">
        <v>17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</row>
    <row r="11" spans="1:131" s="11" customFormat="1" ht="51">
      <c r="A11" s="76" t="s">
        <v>18</v>
      </c>
      <c r="B11" s="88" t="s">
        <v>88</v>
      </c>
      <c r="C11" s="78" t="s">
        <v>86</v>
      </c>
      <c r="D11" s="79" t="s">
        <v>87</v>
      </c>
      <c r="E11" s="80" t="s">
        <v>56</v>
      </c>
      <c r="F11" s="101" t="s">
        <v>22</v>
      </c>
      <c r="G11" s="82">
        <v>3758</v>
      </c>
      <c r="H11" s="83" t="s">
        <v>115</v>
      </c>
      <c r="I11" s="85" t="s">
        <v>134</v>
      </c>
      <c r="J11" s="63" t="s">
        <v>19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</row>
    <row r="12" spans="1:10" ht="38.25">
      <c r="A12" s="76" t="s">
        <v>20</v>
      </c>
      <c r="B12" s="107" t="s">
        <v>330</v>
      </c>
      <c r="C12" s="78" t="s">
        <v>100</v>
      </c>
      <c r="D12" s="79" t="s">
        <v>99</v>
      </c>
      <c r="E12" s="80" t="s">
        <v>101</v>
      </c>
      <c r="F12" s="101" t="s">
        <v>22</v>
      </c>
      <c r="G12" s="82">
        <v>0</v>
      </c>
      <c r="H12" s="80" t="s">
        <v>367</v>
      </c>
      <c r="I12" s="80" t="s">
        <v>368</v>
      </c>
      <c r="J12" s="63" t="s">
        <v>21</v>
      </c>
    </row>
    <row r="13" spans="1:10" ht="114.75">
      <c r="A13" s="76" t="s">
        <v>23</v>
      </c>
      <c r="B13" s="88" t="s">
        <v>108</v>
      </c>
      <c r="C13" s="78" t="s">
        <v>102</v>
      </c>
      <c r="D13" s="79" t="s">
        <v>103</v>
      </c>
      <c r="E13" s="80" t="s">
        <v>104</v>
      </c>
      <c r="F13" s="102" t="s">
        <v>171</v>
      </c>
      <c r="G13" s="89">
        <v>-8044</v>
      </c>
      <c r="H13" s="80" t="s">
        <v>172</v>
      </c>
      <c r="I13" s="90" t="s">
        <v>173</v>
      </c>
      <c r="J13" s="63" t="s">
        <v>29</v>
      </c>
    </row>
    <row r="14" spans="1:10" ht="76.5">
      <c r="A14" s="76" t="s">
        <v>24</v>
      </c>
      <c r="B14" s="88" t="s">
        <v>154</v>
      </c>
      <c r="C14" s="78" t="s">
        <v>155</v>
      </c>
      <c r="D14" s="79" t="s">
        <v>156</v>
      </c>
      <c r="E14" s="80" t="s">
        <v>56</v>
      </c>
      <c r="F14" s="101" t="s">
        <v>22</v>
      </c>
      <c r="G14" s="82">
        <v>3600</v>
      </c>
      <c r="H14" s="80" t="s">
        <v>163</v>
      </c>
      <c r="I14" s="85" t="s">
        <v>162</v>
      </c>
      <c r="J14" s="63" t="s">
        <v>30</v>
      </c>
    </row>
    <row r="15" spans="1:10" ht="76.5">
      <c r="A15" s="76" t="s">
        <v>25</v>
      </c>
      <c r="B15" s="77" t="s">
        <v>130</v>
      </c>
      <c r="C15" s="78" t="s">
        <v>114</v>
      </c>
      <c r="D15" s="79" t="s">
        <v>112</v>
      </c>
      <c r="E15" s="80" t="s">
        <v>113</v>
      </c>
      <c r="F15" s="102" t="s">
        <v>171</v>
      </c>
      <c r="G15" s="89">
        <v>-8044</v>
      </c>
      <c r="H15" s="80" t="s">
        <v>207</v>
      </c>
      <c r="I15" s="80" t="s">
        <v>206</v>
      </c>
      <c r="J15" s="63" t="s">
        <v>31</v>
      </c>
    </row>
    <row r="16" spans="1:10" ht="63.75">
      <c r="A16" s="76" t="s">
        <v>26</v>
      </c>
      <c r="B16" s="77" t="s">
        <v>130</v>
      </c>
      <c r="C16" s="78" t="s">
        <v>111</v>
      </c>
      <c r="D16" s="79" t="s">
        <v>109</v>
      </c>
      <c r="E16" s="80" t="s">
        <v>110</v>
      </c>
      <c r="F16" s="103" t="s">
        <v>164</v>
      </c>
      <c r="G16" s="89">
        <v>-8044</v>
      </c>
      <c r="H16" s="84" t="s">
        <v>166</v>
      </c>
      <c r="I16" s="86" t="s">
        <v>165</v>
      </c>
      <c r="J16" s="63" t="s">
        <v>32</v>
      </c>
    </row>
    <row r="17" spans="1:10" ht="89.25">
      <c r="A17" s="76" t="s">
        <v>27</v>
      </c>
      <c r="B17" s="77" t="s">
        <v>158</v>
      </c>
      <c r="C17" s="78" t="s">
        <v>157</v>
      </c>
      <c r="D17" s="79" t="s">
        <v>159</v>
      </c>
      <c r="E17" s="80" t="s">
        <v>160</v>
      </c>
      <c r="F17" s="101" t="s">
        <v>22</v>
      </c>
      <c r="G17" s="82">
        <v>0</v>
      </c>
      <c r="H17" s="80" t="s">
        <v>219</v>
      </c>
      <c r="I17" s="91" t="s">
        <v>218</v>
      </c>
      <c r="J17" s="63" t="s">
        <v>33</v>
      </c>
    </row>
    <row r="18" spans="1:10" ht="51">
      <c r="A18" s="76" t="s">
        <v>28</v>
      </c>
      <c r="B18" s="77" t="s">
        <v>135</v>
      </c>
      <c r="C18" s="78" t="s">
        <v>132</v>
      </c>
      <c r="D18" s="79" t="s">
        <v>128</v>
      </c>
      <c r="E18" s="80" t="s">
        <v>129</v>
      </c>
      <c r="F18" s="80" t="s">
        <v>212</v>
      </c>
      <c r="G18" s="89">
        <v>-8044</v>
      </c>
      <c r="H18" s="80" t="s">
        <v>214</v>
      </c>
      <c r="I18" s="86" t="s">
        <v>213</v>
      </c>
      <c r="J18" s="63" t="s">
        <v>34</v>
      </c>
    </row>
    <row r="19" spans="1:10" ht="51">
      <c r="A19" s="76" t="s">
        <v>118</v>
      </c>
      <c r="B19" s="77" t="s">
        <v>135</v>
      </c>
      <c r="C19" s="78" t="s">
        <v>133</v>
      </c>
      <c r="D19" s="79" t="s">
        <v>131</v>
      </c>
      <c r="E19" s="80" t="s">
        <v>78</v>
      </c>
      <c r="F19" s="101" t="s">
        <v>22</v>
      </c>
      <c r="G19" s="82">
        <v>3600</v>
      </c>
      <c r="H19" s="80" t="s">
        <v>175</v>
      </c>
      <c r="I19" s="86" t="s">
        <v>174</v>
      </c>
      <c r="J19" s="63" t="s">
        <v>35</v>
      </c>
    </row>
    <row r="20" spans="1:10" ht="38.25">
      <c r="A20" s="76" t="s">
        <v>119</v>
      </c>
      <c r="B20" s="77" t="s">
        <v>138</v>
      </c>
      <c r="C20" s="78" t="s">
        <v>136</v>
      </c>
      <c r="D20" s="79" t="s">
        <v>137</v>
      </c>
      <c r="E20" s="80" t="s">
        <v>129</v>
      </c>
      <c r="F20" s="80" t="s">
        <v>80</v>
      </c>
      <c r="G20" s="82">
        <v>0</v>
      </c>
      <c r="H20" s="80" t="s">
        <v>215</v>
      </c>
      <c r="I20" s="80" t="s">
        <v>217</v>
      </c>
      <c r="J20" s="63" t="s">
        <v>36</v>
      </c>
    </row>
    <row r="21" spans="1:10" ht="38.25">
      <c r="A21" s="76" t="s">
        <v>120</v>
      </c>
      <c r="B21" s="77" t="s">
        <v>140</v>
      </c>
      <c r="C21" s="78" t="s">
        <v>139</v>
      </c>
      <c r="D21" s="79" t="s">
        <v>137</v>
      </c>
      <c r="E21" s="80" t="s">
        <v>129</v>
      </c>
      <c r="F21" s="80" t="s">
        <v>80</v>
      </c>
      <c r="G21" s="82">
        <v>0</v>
      </c>
      <c r="H21" s="80" t="s">
        <v>215</v>
      </c>
      <c r="I21" s="80" t="s">
        <v>216</v>
      </c>
      <c r="J21" s="63" t="s">
        <v>39</v>
      </c>
    </row>
    <row r="22" spans="1:10" ht="69.75" customHeight="1">
      <c r="A22" s="76" t="s">
        <v>121</v>
      </c>
      <c r="B22" s="77" t="s">
        <v>161</v>
      </c>
      <c r="C22" s="78" t="s">
        <v>145</v>
      </c>
      <c r="D22" s="79" t="s">
        <v>144</v>
      </c>
      <c r="E22" s="80" t="s">
        <v>147</v>
      </c>
      <c r="F22" s="101" t="s">
        <v>22</v>
      </c>
      <c r="G22" s="82">
        <v>3600</v>
      </c>
      <c r="H22" s="80" t="s">
        <v>221</v>
      </c>
      <c r="I22" s="85" t="s">
        <v>220</v>
      </c>
      <c r="J22" s="63" t="s">
        <v>40</v>
      </c>
    </row>
    <row r="23" spans="1:10" ht="51">
      <c r="A23" s="76" t="s">
        <v>122</v>
      </c>
      <c r="B23" s="77" t="s">
        <v>142</v>
      </c>
      <c r="C23" s="78" t="s">
        <v>141</v>
      </c>
      <c r="D23" s="79" t="s">
        <v>143</v>
      </c>
      <c r="E23" s="80" t="s">
        <v>56</v>
      </c>
      <c r="F23" s="104" t="s">
        <v>105</v>
      </c>
      <c r="G23" s="82">
        <v>0</v>
      </c>
      <c r="H23" s="80" t="s">
        <v>269</v>
      </c>
      <c r="I23" s="80" t="s">
        <v>271</v>
      </c>
      <c r="J23" s="63" t="s">
        <v>41</v>
      </c>
    </row>
    <row r="24" spans="1:10" ht="51">
      <c r="A24" s="76" t="s">
        <v>123</v>
      </c>
      <c r="B24" s="77" t="s">
        <v>146</v>
      </c>
      <c r="C24" s="78" t="s">
        <v>148</v>
      </c>
      <c r="D24" s="79" t="s">
        <v>143</v>
      </c>
      <c r="E24" s="80" t="s">
        <v>56</v>
      </c>
      <c r="F24" s="105" t="s">
        <v>105</v>
      </c>
      <c r="G24" s="82">
        <v>0</v>
      </c>
      <c r="H24" s="80" t="s">
        <v>269</v>
      </c>
      <c r="I24" s="80" t="s">
        <v>270</v>
      </c>
      <c r="J24" s="63" t="s">
        <v>42</v>
      </c>
    </row>
    <row r="25" spans="1:10" ht="63.75">
      <c r="A25" s="76" t="s">
        <v>124</v>
      </c>
      <c r="B25" s="77" t="s">
        <v>176</v>
      </c>
      <c r="C25" s="78" t="s">
        <v>151</v>
      </c>
      <c r="D25" s="80" t="s">
        <v>149</v>
      </c>
      <c r="E25" s="80" t="s">
        <v>56</v>
      </c>
      <c r="F25" s="102" t="s">
        <v>171</v>
      </c>
      <c r="G25" s="89">
        <v>-5822</v>
      </c>
      <c r="H25" s="80" t="s">
        <v>272</v>
      </c>
      <c r="I25" s="80" t="s">
        <v>150</v>
      </c>
      <c r="J25" s="63" t="s">
        <v>43</v>
      </c>
    </row>
    <row r="26" spans="1:10" ht="63.75">
      <c r="A26" s="76" t="s">
        <v>125</v>
      </c>
      <c r="B26" s="77" t="s">
        <v>176</v>
      </c>
      <c r="C26" s="78" t="s">
        <v>152</v>
      </c>
      <c r="D26" s="79" t="s">
        <v>153</v>
      </c>
      <c r="E26" s="80" t="s">
        <v>56</v>
      </c>
      <c r="F26" s="102" t="s">
        <v>171</v>
      </c>
      <c r="G26" s="89">
        <v>-2222</v>
      </c>
      <c r="H26" s="80" t="s">
        <v>273</v>
      </c>
      <c r="I26" s="80" t="s">
        <v>150</v>
      </c>
      <c r="J26" s="63" t="s">
        <v>44</v>
      </c>
    </row>
    <row r="27" spans="1:10" ht="69" customHeight="1">
      <c r="A27" s="76" t="s">
        <v>126</v>
      </c>
      <c r="B27" s="77" t="s">
        <v>177</v>
      </c>
      <c r="C27" s="78" t="s">
        <v>167</v>
      </c>
      <c r="D27" s="79" t="s">
        <v>169</v>
      </c>
      <c r="E27" s="80" t="s">
        <v>101</v>
      </c>
      <c r="F27" s="101" t="s">
        <v>22</v>
      </c>
      <c r="G27" s="82">
        <v>1800</v>
      </c>
      <c r="H27" s="80" t="s">
        <v>210</v>
      </c>
      <c r="I27" s="80" t="s">
        <v>209</v>
      </c>
      <c r="J27" s="63" t="s">
        <v>45</v>
      </c>
    </row>
    <row r="28" spans="1:10" ht="65.25" customHeight="1">
      <c r="A28" s="76" t="s">
        <v>127</v>
      </c>
      <c r="B28" s="77" t="s">
        <v>177</v>
      </c>
      <c r="C28" s="78" t="s">
        <v>168</v>
      </c>
      <c r="D28" s="79" t="s">
        <v>170</v>
      </c>
      <c r="E28" s="80" t="s">
        <v>101</v>
      </c>
      <c r="F28" s="101" t="s">
        <v>22</v>
      </c>
      <c r="G28" s="82">
        <v>1800</v>
      </c>
      <c r="H28" s="80" t="s">
        <v>211</v>
      </c>
      <c r="I28" s="80" t="s">
        <v>209</v>
      </c>
      <c r="J28" s="63" t="s">
        <v>46</v>
      </c>
    </row>
    <row r="29" spans="1:10" ht="38.25">
      <c r="A29" s="76" t="s">
        <v>192</v>
      </c>
      <c r="B29" s="77" t="s">
        <v>177</v>
      </c>
      <c r="C29" s="78" t="s">
        <v>179</v>
      </c>
      <c r="D29" s="79" t="s">
        <v>180</v>
      </c>
      <c r="E29" s="80" t="s">
        <v>160</v>
      </c>
      <c r="F29" s="105" t="s">
        <v>105</v>
      </c>
      <c r="G29" s="89">
        <v>-20000</v>
      </c>
      <c r="H29" s="80" t="s">
        <v>274</v>
      </c>
      <c r="I29" s="80" t="s">
        <v>275</v>
      </c>
      <c r="J29" s="63" t="s">
        <v>226</v>
      </c>
    </row>
    <row r="30" spans="1:10" ht="42" customHeight="1">
      <c r="A30" s="76" t="s">
        <v>193</v>
      </c>
      <c r="B30" s="77" t="s">
        <v>187</v>
      </c>
      <c r="C30" s="78" t="s">
        <v>182</v>
      </c>
      <c r="D30" s="79" t="s">
        <v>181</v>
      </c>
      <c r="E30" s="80" t="s">
        <v>56</v>
      </c>
      <c r="F30" s="101" t="s">
        <v>22</v>
      </c>
      <c r="G30" s="82">
        <v>0</v>
      </c>
      <c r="H30" s="80" t="s">
        <v>304</v>
      </c>
      <c r="I30" s="80" t="s">
        <v>303</v>
      </c>
      <c r="J30" s="63" t="s">
        <v>227</v>
      </c>
    </row>
    <row r="31" spans="1:11" ht="90" customHeight="1">
      <c r="A31" s="76" t="s">
        <v>194</v>
      </c>
      <c r="B31" s="77" t="s">
        <v>186</v>
      </c>
      <c r="C31" s="78" t="s">
        <v>178</v>
      </c>
      <c r="D31" s="79" t="s">
        <v>99</v>
      </c>
      <c r="E31" s="80" t="s">
        <v>56</v>
      </c>
      <c r="F31" s="101" t="s">
        <v>22</v>
      </c>
      <c r="G31" s="82">
        <v>3600</v>
      </c>
      <c r="H31" s="80" t="s">
        <v>306</v>
      </c>
      <c r="I31" s="80" t="s">
        <v>307</v>
      </c>
      <c r="J31" s="63" t="s">
        <v>228</v>
      </c>
      <c r="K31" s="92"/>
    </row>
    <row r="32" spans="1:10" ht="63.75">
      <c r="A32" s="76" t="s">
        <v>195</v>
      </c>
      <c r="B32" s="77" t="s">
        <v>201</v>
      </c>
      <c r="C32" s="78" t="s">
        <v>188</v>
      </c>
      <c r="D32" s="79" t="s">
        <v>170</v>
      </c>
      <c r="E32" s="80" t="s">
        <v>189</v>
      </c>
      <c r="F32" s="101" t="s">
        <v>22</v>
      </c>
      <c r="G32" s="82">
        <v>0</v>
      </c>
      <c r="H32" s="80" t="s">
        <v>268</v>
      </c>
      <c r="I32" s="80" t="s">
        <v>267</v>
      </c>
      <c r="J32" s="63" t="s">
        <v>229</v>
      </c>
    </row>
    <row r="33" spans="1:10" ht="63.75">
      <c r="A33" s="76" t="s">
        <v>196</v>
      </c>
      <c r="B33" s="77" t="s">
        <v>201</v>
      </c>
      <c r="C33" s="78" t="s">
        <v>190</v>
      </c>
      <c r="D33" s="79" t="s">
        <v>191</v>
      </c>
      <c r="E33" s="80" t="s">
        <v>189</v>
      </c>
      <c r="F33" s="101" t="s">
        <v>22</v>
      </c>
      <c r="G33" s="82">
        <v>0</v>
      </c>
      <c r="H33" s="80" t="s">
        <v>268</v>
      </c>
      <c r="I33" s="80" t="s">
        <v>267</v>
      </c>
      <c r="J33" s="63" t="s">
        <v>230</v>
      </c>
    </row>
    <row r="34" spans="1:10" ht="51">
      <c r="A34" s="76" t="s">
        <v>197</v>
      </c>
      <c r="B34" s="77" t="s">
        <v>187</v>
      </c>
      <c r="C34" s="78" t="s">
        <v>184</v>
      </c>
      <c r="D34" s="79" t="s">
        <v>183</v>
      </c>
      <c r="E34" s="80" t="s">
        <v>56</v>
      </c>
      <c r="F34" s="102" t="s">
        <v>302</v>
      </c>
      <c r="G34" s="89">
        <v>-5081.33</v>
      </c>
      <c r="H34" s="80" t="s">
        <v>305</v>
      </c>
      <c r="I34" s="80" t="s">
        <v>303</v>
      </c>
      <c r="J34" s="63" t="s">
        <v>231</v>
      </c>
    </row>
    <row r="35" spans="1:10" ht="51">
      <c r="A35" s="76" t="s">
        <v>198</v>
      </c>
      <c r="B35" s="77" t="s">
        <v>187</v>
      </c>
      <c r="C35" s="78" t="s">
        <v>185</v>
      </c>
      <c r="D35" s="79" t="s">
        <v>222</v>
      </c>
      <c r="E35" s="80" t="s">
        <v>56</v>
      </c>
      <c r="F35" s="102" t="s">
        <v>302</v>
      </c>
      <c r="G35" s="89">
        <v>-5081.33</v>
      </c>
      <c r="H35" s="80" t="s">
        <v>350</v>
      </c>
      <c r="I35" s="80" t="s">
        <v>303</v>
      </c>
      <c r="J35" s="63" t="s">
        <v>232</v>
      </c>
    </row>
    <row r="36" spans="1:10" ht="89.25">
      <c r="A36" s="76" t="s">
        <v>203</v>
      </c>
      <c r="B36" s="77" t="s">
        <v>238</v>
      </c>
      <c r="C36" s="78" t="s">
        <v>241</v>
      </c>
      <c r="D36" s="79" t="s">
        <v>239</v>
      </c>
      <c r="E36" s="80" t="s">
        <v>240</v>
      </c>
      <c r="F36" s="101" t="s">
        <v>22</v>
      </c>
      <c r="G36" s="82">
        <v>3498.96</v>
      </c>
      <c r="H36" s="80" t="s">
        <v>315</v>
      </c>
      <c r="I36" s="80" t="s">
        <v>316</v>
      </c>
      <c r="J36" s="63" t="s">
        <v>233</v>
      </c>
    </row>
    <row r="37" spans="1:10" ht="51">
      <c r="A37" s="76" t="s">
        <v>253</v>
      </c>
      <c r="B37" s="77" t="s">
        <v>201</v>
      </c>
      <c r="C37" s="78" t="s">
        <v>200</v>
      </c>
      <c r="D37" s="79" t="s">
        <v>199</v>
      </c>
      <c r="E37" s="80" t="s">
        <v>56</v>
      </c>
      <c r="F37" s="105" t="s">
        <v>105</v>
      </c>
      <c r="G37" s="82">
        <v>0</v>
      </c>
      <c r="H37" s="80" t="s">
        <v>318</v>
      </c>
      <c r="I37" s="80" t="s">
        <v>317</v>
      </c>
      <c r="J37" s="63" t="s">
        <v>234</v>
      </c>
    </row>
    <row r="38" spans="1:10" ht="63.75">
      <c r="A38" s="76" t="s">
        <v>204</v>
      </c>
      <c r="B38" s="77" t="s">
        <v>201</v>
      </c>
      <c r="C38" s="78" t="s">
        <v>202</v>
      </c>
      <c r="D38" s="79" t="s">
        <v>109</v>
      </c>
      <c r="E38" s="80" t="s">
        <v>110</v>
      </c>
      <c r="F38" s="101" t="s">
        <v>22</v>
      </c>
      <c r="G38" s="82">
        <v>0</v>
      </c>
      <c r="H38" s="80" t="s">
        <v>319</v>
      </c>
      <c r="I38" s="80" t="s">
        <v>351</v>
      </c>
      <c r="J38" s="63" t="s">
        <v>235</v>
      </c>
    </row>
    <row r="39" spans="1:10" s="6" customFormat="1" ht="102">
      <c r="A39" s="108"/>
      <c r="B39" s="109" t="s">
        <v>394</v>
      </c>
      <c r="C39" s="110" t="s">
        <v>393</v>
      </c>
      <c r="D39" s="111" t="s">
        <v>395</v>
      </c>
      <c r="E39" s="112" t="s">
        <v>240</v>
      </c>
      <c r="F39" s="113" t="s">
        <v>80</v>
      </c>
      <c r="G39" s="114">
        <v>0</v>
      </c>
      <c r="H39" s="112" t="s">
        <v>397</v>
      </c>
      <c r="I39" s="111" t="s">
        <v>398</v>
      </c>
      <c r="J39" s="63"/>
    </row>
    <row r="40" spans="1:10" ht="38.25">
      <c r="A40" s="76" t="s">
        <v>237</v>
      </c>
      <c r="B40" s="77" t="s">
        <v>224</v>
      </c>
      <c r="C40" s="78" t="s">
        <v>205</v>
      </c>
      <c r="D40" s="79" t="s">
        <v>208</v>
      </c>
      <c r="E40" s="80" t="s">
        <v>225</v>
      </c>
      <c r="F40" s="101" t="s">
        <v>22</v>
      </c>
      <c r="G40" s="82">
        <v>0</v>
      </c>
      <c r="H40" s="80" t="s">
        <v>321</v>
      </c>
      <c r="I40" s="80" t="s">
        <v>320</v>
      </c>
      <c r="J40" s="63" t="s">
        <v>236</v>
      </c>
    </row>
    <row r="41" spans="1:11" ht="63.75">
      <c r="A41" s="76" t="s">
        <v>254</v>
      </c>
      <c r="B41" s="77" t="s">
        <v>250</v>
      </c>
      <c r="C41" s="78" t="s">
        <v>248</v>
      </c>
      <c r="D41" s="79" t="s">
        <v>249</v>
      </c>
      <c r="E41" s="80" t="s">
        <v>56</v>
      </c>
      <c r="F41" s="105" t="s">
        <v>105</v>
      </c>
      <c r="G41" s="82">
        <v>0</v>
      </c>
      <c r="H41" s="80" t="s">
        <v>323</v>
      </c>
      <c r="I41" s="80" t="s">
        <v>322</v>
      </c>
      <c r="J41" s="63" t="s">
        <v>260</v>
      </c>
      <c r="K41" s="53"/>
    </row>
    <row r="42" spans="1:10" ht="102">
      <c r="A42" s="76" t="s">
        <v>255</v>
      </c>
      <c r="B42" s="77" t="s">
        <v>238</v>
      </c>
      <c r="C42" s="78" t="s">
        <v>223</v>
      </c>
      <c r="D42" s="79" t="s">
        <v>191</v>
      </c>
      <c r="E42" s="80" t="s">
        <v>113</v>
      </c>
      <c r="F42" s="102" t="s">
        <v>171</v>
      </c>
      <c r="G42" s="89">
        <v>-18600</v>
      </c>
      <c r="H42" s="80" t="s">
        <v>352</v>
      </c>
      <c r="I42" s="93" t="s">
        <v>324</v>
      </c>
      <c r="J42" s="63" t="s">
        <v>261</v>
      </c>
    </row>
    <row r="43" spans="1:10" ht="89.25">
      <c r="A43" s="76" t="s">
        <v>256</v>
      </c>
      <c r="B43" s="77" t="s">
        <v>266</v>
      </c>
      <c r="C43" s="78" t="s">
        <v>242</v>
      </c>
      <c r="D43" s="79" t="s">
        <v>244</v>
      </c>
      <c r="E43" s="80" t="s">
        <v>56</v>
      </c>
      <c r="F43" s="101" t="s">
        <v>22</v>
      </c>
      <c r="G43" s="82">
        <v>0</v>
      </c>
      <c r="H43" s="80" t="s">
        <v>327</v>
      </c>
      <c r="I43" s="93" t="s">
        <v>325</v>
      </c>
      <c r="J43" s="63" t="s">
        <v>262</v>
      </c>
    </row>
    <row r="44" spans="1:10" ht="89.25">
      <c r="A44" s="76" t="s">
        <v>257</v>
      </c>
      <c r="B44" s="77" t="s">
        <v>266</v>
      </c>
      <c r="C44" s="78" t="s">
        <v>243</v>
      </c>
      <c r="D44" s="79" t="s">
        <v>245</v>
      </c>
      <c r="E44" s="80" t="s">
        <v>56</v>
      </c>
      <c r="F44" s="102" t="s">
        <v>171</v>
      </c>
      <c r="G44" s="89">
        <v>-2222</v>
      </c>
      <c r="H44" s="80" t="s">
        <v>326</v>
      </c>
      <c r="I44" s="93" t="s">
        <v>325</v>
      </c>
      <c r="J44" s="63" t="s">
        <v>263</v>
      </c>
    </row>
    <row r="45" spans="1:10" ht="90" customHeight="1">
      <c r="A45" s="76" t="s">
        <v>258</v>
      </c>
      <c r="B45" s="77" t="s">
        <v>276</v>
      </c>
      <c r="C45" s="78" t="s">
        <v>246</v>
      </c>
      <c r="D45" s="79" t="s">
        <v>247</v>
      </c>
      <c r="E45" s="80" t="s">
        <v>129</v>
      </c>
      <c r="F45" s="101" t="s">
        <v>22</v>
      </c>
      <c r="G45" s="82">
        <v>0</v>
      </c>
      <c r="H45" s="80" t="s">
        <v>353</v>
      </c>
      <c r="I45" s="80" t="s">
        <v>301</v>
      </c>
      <c r="J45" s="63" t="s">
        <v>264</v>
      </c>
    </row>
    <row r="46" spans="1:10" ht="77.25" customHeight="1">
      <c r="A46" s="76" t="s">
        <v>259</v>
      </c>
      <c r="B46" s="77" t="s">
        <v>277</v>
      </c>
      <c r="C46" s="78" t="s">
        <v>280</v>
      </c>
      <c r="D46" s="79" t="s">
        <v>279</v>
      </c>
      <c r="E46" s="80" t="s">
        <v>110</v>
      </c>
      <c r="F46" s="105" t="s">
        <v>105</v>
      </c>
      <c r="G46" s="82">
        <v>0</v>
      </c>
      <c r="H46" s="80" t="s">
        <v>269</v>
      </c>
      <c r="I46" s="80" t="s">
        <v>339</v>
      </c>
      <c r="J46" s="63" t="s">
        <v>265</v>
      </c>
    </row>
    <row r="47" spans="1:10" ht="76.5">
      <c r="A47" s="76" t="s">
        <v>278</v>
      </c>
      <c r="B47" s="77" t="s">
        <v>266</v>
      </c>
      <c r="C47" s="78" t="s">
        <v>251</v>
      </c>
      <c r="D47" s="79" t="s">
        <v>252</v>
      </c>
      <c r="E47" s="80" t="s">
        <v>56</v>
      </c>
      <c r="F47" s="101" t="s">
        <v>22</v>
      </c>
      <c r="G47" s="82">
        <v>3600</v>
      </c>
      <c r="H47" s="80" t="s">
        <v>349</v>
      </c>
      <c r="I47" s="80" t="s">
        <v>348</v>
      </c>
      <c r="J47" s="63" t="s">
        <v>297</v>
      </c>
    </row>
    <row r="48" spans="1:10" ht="40.5" customHeight="1">
      <c r="A48" s="116" t="s">
        <v>284</v>
      </c>
      <c r="B48" s="52" t="s">
        <v>289</v>
      </c>
      <c r="C48" s="117" t="s">
        <v>288</v>
      </c>
      <c r="D48" s="55" t="s">
        <v>287</v>
      </c>
      <c r="E48" s="53" t="s">
        <v>56</v>
      </c>
      <c r="F48" s="53"/>
      <c r="G48" s="54"/>
      <c r="H48" s="53"/>
      <c r="I48" s="53"/>
      <c r="J48" s="63" t="s">
        <v>298</v>
      </c>
    </row>
    <row r="49" spans="1:10" ht="25.5">
      <c r="A49" s="116" t="s">
        <v>294</v>
      </c>
      <c r="B49" s="52" t="s">
        <v>290</v>
      </c>
      <c r="C49" s="117" t="s">
        <v>283</v>
      </c>
      <c r="D49" s="55" t="s">
        <v>281</v>
      </c>
      <c r="E49" s="53" t="s">
        <v>282</v>
      </c>
      <c r="F49" s="53"/>
      <c r="G49" s="54"/>
      <c r="H49" s="53"/>
      <c r="I49" s="53"/>
      <c r="J49" s="63" t="s">
        <v>354</v>
      </c>
    </row>
    <row r="50" spans="1:10" ht="63.75">
      <c r="A50" s="76" t="s">
        <v>295</v>
      </c>
      <c r="B50" s="77" t="s">
        <v>293</v>
      </c>
      <c r="C50" s="78" t="s">
        <v>286</v>
      </c>
      <c r="D50" s="79" t="s">
        <v>285</v>
      </c>
      <c r="E50" s="80" t="s">
        <v>56</v>
      </c>
      <c r="F50" s="101" t="s">
        <v>22</v>
      </c>
      <c r="G50" s="82">
        <v>3600</v>
      </c>
      <c r="H50" s="80" t="s">
        <v>378</v>
      </c>
      <c r="I50" s="80" t="s">
        <v>377</v>
      </c>
      <c r="J50" s="63" t="s">
        <v>299</v>
      </c>
    </row>
    <row r="51" spans="1:10" ht="63.75">
      <c r="A51" s="76" t="s">
        <v>296</v>
      </c>
      <c r="B51" s="77" t="s">
        <v>293</v>
      </c>
      <c r="C51" s="78" t="s">
        <v>291</v>
      </c>
      <c r="D51" s="79" t="s">
        <v>292</v>
      </c>
      <c r="E51" s="80" t="s">
        <v>56</v>
      </c>
      <c r="F51" s="101" t="s">
        <v>22</v>
      </c>
      <c r="G51" s="82">
        <v>3457</v>
      </c>
      <c r="H51" s="80" t="s">
        <v>380</v>
      </c>
      <c r="I51" s="80" t="s">
        <v>379</v>
      </c>
      <c r="J51" s="63" t="s">
        <v>300</v>
      </c>
    </row>
    <row r="52" spans="1:10" ht="51">
      <c r="A52" s="76" t="s">
        <v>309</v>
      </c>
      <c r="B52" s="77" t="s">
        <v>310</v>
      </c>
      <c r="C52" s="78" t="s">
        <v>311</v>
      </c>
      <c r="D52" s="79" t="s">
        <v>308</v>
      </c>
      <c r="E52" s="80" t="s">
        <v>56</v>
      </c>
      <c r="F52" s="80" t="s">
        <v>80</v>
      </c>
      <c r="G52" s="82">
        <v>0</v>
      </c>
      <c r="H52" s="80" t="s">
        <v>382</v>
      </c>
      <c r="I52" s="80" t="s">
        <v>381</v>
      </c>
      <c r="J52" s="63" t="s">
        <v>313</v>
      </c>
    </row>
    <row r="53" spans="1:10" ht="76.5">
      <c r="A53" s="76" t="s">
        <v>312</v>
      </c>
      <c r="B53" s="77" t="s">
        <v>331</v>
      </c>
      <c r="C53" s="78" t="s">
        <v>332</v>
      </c>
      <c r="D53" s="79" t="s">
        <v>333</v>
      </c>
      <c r="E53" s="80" t="s">
        <v>334</v>
      </c>
      <c r="F53" s="101" t="s">
        <v>22</v>
      </c>
      <c r="G53" s="82">
        <v>0</v>
      </c>
      <c r="H53" s="80" t="s">
        <v>384</v>
      </c>
      <c r="I53" s="80" t="s">
        <v>383</v>
      </c>
      <c r="J53" s="63" t="s">
        <v>314</v>
      </c>
    </row>
    <row r="54" spans="1:10" ht="38.25">
      <c r="A54" s="76" t="s">
        <v>335</v>
      </c>
      <c r="B54" s="77" t="s">
        <v>366</v>
      </c>
      <c r="C54" s="78" t="s">
        <v>329</v>
      </c>
      <c r="D54" s="79" t="s">
        <v>328</v>
      </c>
      <c r="E54" s="80" t="s">
        <v>56</v>
      </c>
      <c r="F54" s="101" t="s">
        <v>22</v>
      </c>
      <c r="G54" s="82">
        <v>0</v>
      </c>
      <c r="H54" s="80" t="s">
        <v>385</v>
      </c>
      <c r="I54" s="80" t="s">
        <v>303</v>
      </c>
      <c r="J54" s="63" t="s">
        <v>337</v>
      </c>
    </row>
    <row r="55" spans="1:10" ht="78.75" customHeight="1">
      <c r="A55" s="76" t="s">
        <v>336</v>
      </c>
      <c r="B55" s="77" t="s">
        <v>361</v>
      </c>
      <c r="C55" s="115" t="s">
        <v>364</v>
      </c>
      <c r="D55" s="79" t="s">
        <v>362</v>
      </c>
      <c r="E55" s="79" t="s">
        <v>363</v>
      </c>
      <c r="F55" s="101" t="s">
        <v>22</v>
      </c>
      <c r="G55" s="82">
        <v>3600</v>
      </c>
      <c r="H55" s="80" t="s">
        <v>405</v>
      </c>
      <c r="I55" s="80" t="s">
        <v>406</v>
      </c>
      <c r="J55" s="63" t="s">
        <v>338</v>
      </c>
    </row>
    <row r="56" spans="1:10" ht="63.75">
      <c r="A56" s="76" t="s">
        <v>340</v>
      </c>
      <c r="B56" s="77" t="s">
        <v>390</v>
      </c>
      <c r="C56" s="115" t="s">
        <v>391</v>
      </c>
      <c r="D56" s="79" t="s">
        <v>396</v>
      </c>
      <c r="E56" s="79" t="s">
        <v>225</v>
      </c>
      <c r="F56" s="80" t="s">
        <v>105</v>
      </c>
      <c r="G56" s="82">
        <v>0</v>
      </c>
      <c r="H56" s="80" t="s">
        <v>404</v>
      </c>
      <c r="I56" s="79" t="s">
        <v>392</v>
      </c>
      <c r="J56" s="63" t="s">
        <v>369</v>
      </c>
    </row>
    <row r="57" spans="1:10" ht="77.25" customHeight="1">
      <c r="A57" s="76" t="s">
        <v>341</v>
      </c>
      <c r="B57" s="77" t="s">
        <v>361</v>
      </c>
      <c r="C57" s="115" t="s">
        <v>365</v>
      </c>
      <c r="D57" s="79" t="s">
        <v>360</v>
      </c>
      <c r="E57" s="79" t="s">
        <v>282</v>
      </c>
      <c r="F57" s="80" t="s">
        <v>105</v>
      </c>
      <c r="G57" s="82">
        <v>0</v>
      </c>
      <c r="H57" s="80" t="s">
        <v>402</v>
      </c>
      <c r="I57" s="80" t="s">
        <v>403</v>
      </c>
      <c r="J57" s="63" t="s">
        <v>370</v>
      </c>
    </row>
    <row r="58" spans="1:10" ht="51">
      <c r="A58" s="76" t="s">
        <v>342</v>
      </c>
      <c r="B58" s="77" t="s">
        <v>359</v>
      </c>
      <c r="C58" s="115" t="s">
        <v>357</v>
      </c>
      <c r="D58" s="79" t="s">
        <v>308</v>
      </c>
      <c r="E58" s="79" t="s">
        <v>56</v>
      </c>
      <c r="F58" s="101" t="s">
        <v>22</v>
      </c>
      <c r="G58" s="82">
        <v>0</v>
      </c>
      <c r="H58" s="80" t="s">
        <v>401</v>
      </c>
      <c r="I58" s="80" t="s">
        <v>303</v>
      </c>
      <c r="J58" s="63" t="s">
        <v>371</v>
      </c>
    </row>
    <row r="59" spans="1:10" ht="76.5">
      <c r="A59" s="76" t="s">
        <v>400</v>
      </c>
      <c r="B59" s="77" t="s">
        <v>358</v>
      </c>
      <c r="C59" s="115" t="s">
        <v>356</v>
      </c>
      <c r="D59" s="79" t="s">
        <v>355</v>
      </c>
      <c r="E59" s="79" t="s">
        <v>407</v>
      </c>
      <c r="F59" s="79" t="s">
        <v>408</v>
      </c>
      <c r="G59" s="89">
        <v>-8044</v>
      </c>
      <c r="H59" s="80" t="s">
        <v>410</v>
      </c>
      <c r="I59" s="80" t="s">
        <v>409</v>
      </c>
      <c r="J59" s="63" t="s">
        <v>416</v>
      </c>
    </row>
    <row r="60" spans="1:10" s="6" customFormat="1" ht="63.75">
      <c r="A60" s="76" t="s">
        <v>343</v>
      </c>
      <c r="B60" s="77" t="s">
        <v>414</v>
      </c>
      <c r="C60" s="115" t="s">
        <v>411</v>
      </c>
      <c r="D60" s="79" t="s">
        <v>435</v>
      </c>
      <c r="E60" s="79" t="s">
        <v>56</v>
      </c>
      <c r="F60" s="101" t="s">
        <v>22</v>
      </c>
      <c r="G60" s="82">
        <v>3600</v>
      </c>
      <c r="H60" s="80" t="s">
        <v>431</v>
      </c>
      <c r="I60" s="80" t="s">
        <v>430</v>
      </c>
      <c r="J60" s="63" t="s">
        <v>372</v>
      </c>
    </row>
    <row r="61" spans="1:10" s="6" customFormat="1" ht="76.5">
      <c r="A61" s="76" t="s">
        <v>344</v>
      </c>
      <c r="B61" s="77" t="s">
        <v>414</v>
      </c>
      <c r="C61" s="115" t="s">
        <v>412</v>
      </c>
      <c r="D61" s="79" t="s">
        <v>413</v>
      </c>
      <c r="E61" s="79" t="s">
        <v>56</v>
      </c>
      <c r="F61" s="79" t="s">
        <v>408</v>
      </c>
      <c r="G61" s="89">
        <v>-20000</v>
      </c>
      <c r="H61" s="80" t="s">
        <v>432</v>
      </c>
      <c r="I61" s="80" t="s">
        <v>430</v>
      </c>
      <c r="J61" s="63" t="s">
        <v>373</v>
      </c>
    </row>
    <row r="62" spans="1:10" ht="89.25">
      <c r="A62" s="76" t="s">
        <v>345</v>
      </c>
      <c r="B62" s="77" t="s">
        <v>387</v>
      </c>
      <c r="C62" s="115" t="s">
        <v>386</v>
      </c>
      <c r="D62" s="79" t="s">
        <v>415</v>
      </c>
      <c r="E62" s="79" t="s">
        <v>389</v>
      </c>
      <c r="F62" s="101" t="s">
        <v>22</v>
      </c>
      <c r="G62" s="82">
        <v>3600</v>
      </c>
      <c r="H62" s="80" t="s">
        <v>434</v>
      </c>
      <c r="I62" s="80" t="s">
        <v>433</v>
      </c>
      <c r="J62" s="63" t="s">
        <v>374</v>
      </c>
    </row>
    <row r="63" spans="1:10" ht="103.5" customHeight="1">
      <c r="A63" s="76" t="s">
        <v>346</v>
      </c>
      <c r="B63" s="77" t="s">
        <v>399</v>
      </c>
      <c r="C63" s="115" t="s">
        <v>388</v>
      </c>
      <c r="D63" s="79" t="s">
        <v>143</v>
      </c>
      <c r="E63" s="79" t="s">
        <v>56</v>
      </c>
      <c r="F63" s="79" t="s">
        <v>171</v>
      </c>
      <c r="G63" s="89">
        <v>-23600</v>
      </c>
      <c r="H63" s="93" t="s">
        <v>436</v>
      </c>
      <c r="I63" s="79" t="s">
        <v>429</v>
      </c>
      <c r="J63" s="63" t="s">
        <v>375</v>
      </c>
    </row>
    <row r="64" spans="1:10" ht="81.75" customHeight="1">
      <c r="A64" s="76" t="s">
        <v>347</v>
      </c>
      <c r="B64" s="77" t="s">
        <v>419</v>
      </c>
      <c r="C64" s="115" t="s">
        <v>417</v>
      </c>
      <c r="D64" s="79" t="s">
        <v>418</v>
      </c>
      <c r="E64" s="79" t="s">
        <v>56</v>
      </c>
      <c r="F64" s="79" t="s">
        <v>22</v>
      </c>
      <c r="G64" s="82">
        <v>3600</v>
      </c>
      <c r="H64" s="80" t="s">
        <v>452</v>
      </c>
      <c r="I64" s="79" t="s">
        <v>453</v>
      </c>
      <c r="J64" s="63" t="s">
        <v>376</v>
      </c>
    </row>
    <row r="65" spans="1:10" ht="51">
      <c r="A65" s="76" t="s">
        <v>425</v>
      </c>
      <c r="B65" s="77" t="s">
        <v>422</v>
      </c>
      <c r="C65" s="115" t="s">
        <v>420</v>
      </c>
      <c r="D65" s="79" t="s">
        <v>421</v>
      </c>
      <c r="E65" s="79" t="s">
        <v>56</v>
      </c>
      <c r="F65" s="79" t="s">
        <v>22</v>
      </c>
      <c r="G65" s="82">
        <v>3600</v>
      </c>
      <c r="H65" s="80" t="s">
        <v>455</v>
      </c>
      <c r="I65" s="79" t="s">
        <v>454</v>
      </c>
      <c r="J65" s="63" t="s">
        <v>427</v>
      </c>
    </row>
    <row r="66" spans="1:10" ht="114.75">
      <c r="A66" s="76" t="s">
        <v>426</v>
      </c>
      <c r="B66" s="77" t="s">
        <v>442</v>
      </c>
      <c r="C66" s="115" t="s">
        <v>424</v>
      </c>
      <c r="D66" s="79" t="s">
        <v>423</v>
      </c>
      <c r="E66" s="79" t="s">
        <v>110</v>
      </c>
      <c r="F66" s="79" t="s">
        <v>171</v>
      </c>
      <c r="G66" s="89">
        <v>-18600</v>
      </c>
      <c r="H66" s="80" t="s">
        <v>457</v>
      </c>
      <c r="I66" s="79" t="s">
        <v>456</v>
      </c>
      <c r="J66" s="63" t="s">
        <v>428</v>
      </c>
    </row>
    <row r="67" spans="1:10" ht="56.25" customHeight="1">
      <c r="A67" s="76" t="s">
        <v>441</v>
      </c>
      <c r="B67" s="77" t="s">
        <v>440</v>
      </c>
      <c r="C67" s="115" t="s">
        <v>437</v>
      </c>
      <c r="D67" s="79" t="s">
        <v>438</v>
      </c>
      <c r="E67" s="79" t="s">
        <v>439</v>
      </c>
      <c r="F67" s="79" t="s">
        <v>22</v>
      </c>
      <c r="G67" s="82">
        <v>4072</v>
      </c>
      <c r="H67" s="80" t="s">
        <v>458</v>
      </c>
      <c r="I67" s="79" t="s">
        <v>459</v>
      </c>
      <c r="J67" s="63" t="s">
        <v>443</v>
      </c>
    </row>
    <row r="68" spans="1:10" ht="127.5">
      <c r="A68" s="76" t="s">
        <v>450</v>
      </c>
      <c r="B68" s="77" t="s">
        <v>446</v>
      </c>
      <c r="C68" s="115" t="s">
        <v>444</v>
      </c>
      <c r="D68" s="79" t="s">
        <v>445</v>
      </c>
      <c r="E68" s="79" t="s">
        <v>56</v>
      </c>
      <c r="F68" s="79" t="s">
        <v>105</v>
      </c>
      <c r="G68" s="82">
        <v>0</v>
      </c>
      <c r="H68" s="80" t="s">
        <v>269</v>
      </c>
      <c r="I68" s="85" t="s">
        <v>460</v>
      </c>
      <c r="J68" s="119">
        <v>64</v>
      </c>
    </row>
    <row r="69" spans="1:10" ht="93" customHeight="1">
      <c r="A69" s="76" t="s">
        <v>451</v>
      </c>
      <c r="B69" s="77" t="s">
        <v>448</v>
      </c>
      <c r="C69" s="115" t="s">
        <v>447</v>
      </c>
      <c r="D69" s="79" t="s">
        <v>449</v>
      </c>
      <c r="E69" s="79" t="s">
        <v>56</v>
      </c>
      <c r="F69" s="79" t="s">
        <v>80</v>
      </c>
      <c r="G69" s="82">
        <v>3600</v>
      </c>
      <c r="H69" s="80" t="s">
        <v>493</v>
      </c>
      <c r="I69" s="80" t="s">
        <v>494</v>
      </c>
      <c r="J69" s="119">
        <v>65</v>
      </c>
    </row>
    <row r="70" spans="1:10" ht="38.25">
      <c r="A70" s="76" t="s">
        <v>469</v>
      </c>
      <c r="B70" s="77" t="s">
        <v>465</v>
      </c>
      <c r="C70" s="115" t="s">
        <v>464</v>
      </c>
      <c r="D70" s="79" t="s">
        <v>461</v>
      </c>
      <c r="E70" s="79" t="s">
        <v>56</v>
      </c>
      <c r="F70" s="79" t="s">
        <v>80</v>
      </c>
      <c r="G70" s="82">
        <v>0</v>
      </c>
      <c r="H70" s="80" t="s">
        <v>495</v>
      </c>
      <c r="I70" s="80" t="s">
        <v>505</v>
      </c>
      <c r="J70" s="119">
        <v>66</v>
      </c>
    </row>
    <row r="71" spans="1:10" ht="89.25">
      <c r="A71" s="76" t="s">
        <v>470</v>
      </c>
      <c r="B71" s="77" t="s">
        <v>466</v>
      </c>
      <c r="C71" s="115" t="s">
        <v>467</v>
      </c>
      <c r="D71" s="79" t="s">
        <v>468</v>
      </c>
      <c r="E71" s="79" t="s">
        <v>78</v>
      </c>
      <c r="F71" s="79" t="s">
        <v>171</v>
      </c>
      <c r="G71" s="89">
        <v>-10000</v>
      </c>
      <c r="H71" s="80" t="s">
        <v>497</v>
      </c>
      <c r="I71" s="80" t="s">
        <v>496</v>
      </c>
      <c r="J71" s="119">
        <v>67</v>
      </c>
    </row>
    <row r="72" spans="1:10" ht="38.25">
      <c r="A72" s="76" t="s">
        <v>471</v>
      </c>
      <c r="B72" s="77" t="s">
        <v>463</v>
      </c>
      <c r="C72" s="115" t="s">
        <v>462</v>
      </c>
      <c r="D72" s="79" t="s">
        <v>461</v>
      </c>
      <c r="E72" s="79" t="s">
        <v>56</v>
      </c>
      <c r="F72" s="79" t="s">
        <v>80</v>
      </c>
      <c r="G72" s="89">
        <v>0</v>
      </c>
      <c r="H72" s="80" t="s">
        <v>499</v>
      </c>
      <c r="I72" s="80" t="s">
        <v>498</v>
      </c>
      <c r="J72" s="119">
        <v>68</v>
      </c>
    </row>
    <row r="73" spans="1:10" ht="89.25">
      <c r="A73" s="76" t="s">
        <v>478</v>
      </c>
      <c r="B73" s="77" t="s">
        <v>474</v>
      </c>
      <c r="C73" s="115" t="s">
        <v>472</v>
      </c>
      <c r="D73" s="79" t="s">
        <v>473</v>
      </c>
      <c r="E73" s="79" t="s">
        <v>225</v>
      </c>
      <c r="F73" s="79" t="s">
        <v>504</v>
      </c>
      <c r="G73" s="89">
        <v>-18600</v>
      </c>
      <c r="H73" s="80" t="s">
        <v>503</v>
      </c>
      <c r="I73" s="80" t="s">
        <v>502</v>
      </c>
      <c r="J73" s="119">
        <v>69</v>
      </c>
    </row>
    <row r="74" spans="1:10" ht="25.5">
      <c r="A74" s="76" t="s">
        <v>479</v>
      </c>
      <c r="B74" s="121" t="s">
        <v>477</v>
      </c>
      <c r="C74" s="106" t="s">
        <v>506</v>
      </c>
      <c r="D74" s="55" t="s">
        <v>475</v>
      </c>
      <c r="E74" s="55" t="s">
        <v>407</v>
      </c>
      <c r="F74" s="55"/>
      <c r="G74" s="12"/>
      <c r="H74" s="12"/>
      <c r="I74" s="12"/>
      <c r="J74" s="119">
        <v>70</v>
      </c>
    </row>
    <row r="75" spans="1:10" ht="25.5">
      <c r="A75" s="76" t="s">
        <v>480</v>
      </c>
      <c r="B75" s="121" t="s">
        <v>477</v>
      </c>
      <c r="C75" s="106" t="s">
        <v>476</v>
      </c>
      <c r="D75" s="55" t="s">
        <v>109</v>
      </c>
      <c r="E75" s="55" t="s">
        <v>407</v>
      </c>
      <c r="F75" s="55"/>
      <c r="G75" s="12"/>
      <c r="H75" s="12"/>
      <c r="I75" s="12"/>
      <c r="J75" s="119">
        <v>71</v>
      </c>
    </row>
    <row r="76" spans="1:10" ht="89.25">
      <c r="A76" s="76" t="s">
        <v>485</v>
      </c>
      <c r="B76" s="52" t="s">
        <v>487</v>
      </c>
      <c r="C76" s="106" t="s">
        <v>481</v>
      </c>
      <c r="D76" s="79" t="s">
        <v>143</v>
      </c>
      <c r="E76" s="79" t="s">
        <v>104</v>
      </c>
      <c r="F76" s="79" t="s">
        <v>54</v>
      </c>
      <c r="G76" s="89">
        <v>-23600</v>
      </c>
      <c r="H76" s="80" t="s">
        <v>509</v>
      </c>
      <c r="I76" s="80" t="s">
        <v>508</v>
      </c>
      <c r="J76" s="119">
        <v>72</v>
      </c>
    </row>
    <row r="77" spans="1:10" ht="38.25">
      <c r="A77" s="76" t="s">
        <v>486</v>
      </c>
      <c r="B77" s="52" t="s">
        <v>484</v>
      </c>
      <c r="C77" s="106" t="s">
        <v>482</v>
      </c>
      <c r="D77" s="79" t="s">
        <v>483</v>
      </c>
      <c r="E77" s="79" t="s">
        <v>490</v>
      </c>
      <c r="F77" s="79" t="s">
        <v>105</v>
      </c>
      <c r="G77" s="89">
        <v>0</v>
      </c>
      <c r="H77" s="80" t="s">
        <v>269</v>
      </c>
      <c r="I77" s="80" t="s">
        <v>403</v>
      </c>
      <c r="J77" s="119">
        <v>73</v>
      </c>
    </row>
    <row r="78" spans="1:10" ht="89.25">
      <c r="A78" s="76" t="s">
        <v>492</v>
      </c>
      <c r="B78" s="52" t="s">
        <v>491</v>
      </c>
      <c r="C78" s="106" t="s">
        <v>488</v>
      </c>
      <c r="D78" s="79" t="s">
        <v>489</v>
      </c>
      <c r="E78" s="79" t="s">
        <v>160</v>
      </c>
      <c r="F78" s="79" t="s">
        <v>22</v>
      </c>
      <c r="G78" s="89">
        <v>0</v>
      </c>
      <c r="H78" s="80" t="s">
        <v>511</v>
      </c>
      <c r="I78" s="80" t="s">
        <v>510</v>
      </c>
      <c r="J78" s="119">
        <v>74</v>
      </c>
    </row>
    <row r="79" spans="1:10" ht="51">
      <c r="A79" s="76"/>
      <c r="B79" s="52" t="s">
        <v>501</v>
      </c>
      <c r="C79" s="106" t="s">
        <v>500</v>
      </c>
      <c r="D79" s="79" t="s">
        <v>279</v>
      </c>
      <c r="E79" s="79" t="s">
        <v>160</v>
      </c>
      <c r="F79" s="79" t="s">
        <v>22</v>
      </c>
      <c r="G79" s="89">
        <v>0</v>
      </c>
      <c r="H79" s="80" t="s">
        <v>513</v>
      </c>
      <c r="I79" s="80" t="s">
        <v>512</v>
      </c>
      <c r="J79" s="119"/>
    </row>
    <row r="80" spans="1:10" ht="12.75">
      <c r="A80" s="76"/>
      <c r="B80" s="52" t="s">
        <v>507</v>
      </c>
      <c r="C80" s="120"/>
      <c r="D80" s="118"/>
      <c r="E80" s="55"/>
      <c r="F80" s="55"/>
      <c r="G80" s="12"/>
      <c r="H80" s="12"/>
      <c r="I80" s="12"/>
      <c r="J80" s="119"/>
    </row>
    <row r="81" spans="1:10" ht="12.75">
      <c r="A81" s="76"/>
      <c r="B81" s="52"/>
      <c r="C81" s="120"/>
      <c r="D81" s="118"/>
      <c r="E81" s="55"/>
      <c r="F81" s="55"/>
      <c r="G81" s="12"/>
      <c r="H81" s="12"/>
      <c r="I81" s="12"/>
      <c r="J81" s="119"/>
    </row>
    <row r="82" spans="1:10" ht="12.75">
      <c r="A82" s="76"/>
      <c r="B82" s="52"/>
      <c r="C82" s="120"/>
      <c r="D82" s="118"/>
      <c r="E82" s="55"/>
      <c r="F82" s="55"/>
      <c r="G82" s="12"/>
      <c r="H82" s="12"/>
      <c r="I82" s="12"/>
      <c r="J82" s="119"/>
    </row>
    <row r="83" spans="1:10" ht="12.75">
      <c r="A83" s="76"/>
      <c r="B83" s="52"/>
      <c r="C83" s="106"/>
      <c r="D83" s="55"/>
      <c r="E83" s="55"/>
      <c r="F83" s="55"/>
      <c r="G83" s="12"/>
      <c r="H83" s="12"/>
      <c r="I83" s="12"/>
      <c r="J83" s="119"/>
    </row>
    <row r="84" spans="1:131" s="14" customFormat="1" ht="15" customHeight="1">
      <c r="A84" s="19"/>
      <c r="B84" s="75"/>
      <c r="C84" s="55" t="s">
        <v>38</v>
      </c>
      <c r="D84" s="118"/>
      <c r="E84" s="55"/>
      <c r="F84" s="55"/>
      <c r="G84" s="74">
        <f>SUM(G4:G73)</f>
        <v>-125706.70000000001</v>
      </c>
      <c r="H84" s="72"/>
      <c r="I84" s="73"/>
      <c r="J84" s="18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</row>
    <row r="85" ht="12.75">
      <c r="B85" s="13"/>
    </row>
    <row r="86" spans="2:4" ht="12.75">
      <c r="B86" s="13"/>
      <c r="D86"/>
    </row>
    <row r="87" spans="2:4" ht="12.75">
      <c r="B87" s="13"/>
      <c r="D87"/>
    </row>
    <row r="88" ht="12.75">
      <c r="B88" s="13"/>
    </row>
    <row r="89" ht="12.75">
      <c r="B89" s="13"/>
    </row>
    <row r="90" ht="12.75">
      <c r="B90" s="13"/>
    </row>
    <row r="91" ht="12.75">
      <c r="B91" s="13"/>
    </row>
  </sheetData>
  <autoFilter ref="A3:J84"/>
  <mergeCells count="1">
    <mergeCell ref="C1:D1"/>
  </mergeCells>
  <printOptions horizontalCentered="1"/>
  <pageMargins left="0.5118110236220472" right="0.4330708661417323" top="0.7480314960629921" bottom="0.7480314960629921" header="0.5118110236220472" footer="0.5118110236220472"/>
  <pageSetup fitToHeight="1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G14"/>
  <sheetViews>
    <sheetView workbookViewId="0" topLeftCell="A1">
      <selection activeCell="J13" sqref="J13"/>
    </sheetView>
  </sheetViews>
  <sheetFormatPr defaultColWidth="9.140625" defaultRowHeight="12.75"/>
  <cols>
    <col min="1" max="1" width="54.421875" style="21" customWidth="1"/>
    <col min="2" max="2" width="10.7109375" style="21" customWidth="1"/>
    <col min="3" max="4" width="11.421875" style="21" customWidth="1"/>
    <col min="5" max="5" width="10.8515625" style="21" customWidth="1"/>
    <col min="6" max="7" width="10.7109375" style="21" customWidth="1"/>
    <col min="8" max="16384" width="9.140625" style="21" customWidth="1"/>
  </cols>
  <sheetData>
    <row r="2" ht="15.75">
      <c r="A2" s="20" t="s">
        <v>47</v>
      </c>
    </row>
    <row r="3" ht="16.5" thickBot="1">
      <c r="A3" s="20"/>
    </row>
    <row r="4" spans="1:7" ht="39" customHeight="1" thickBot="1">
      <c r="A4" s="22" t="s">
        <v>48</v>
      </c>
      <c r="B4" s="23">
        <v>2005</v>
      </c>
      <c r="C4" s="24">
        <v>2006</v>
      </c>
      <c r="D4" s="25">
        <v>2007</v>
      </c>
      <c r="E4" s="26">
        <v>2008</v>
      </c>
      <c r="F4" s="94">
        <v>2009</v>
      </c>
      <c r="G4" s="26">
        <v>2010</v>
      </c>
    </row>
    <row r="5" spans="1:7" ht="23.25" customHeight="1">
      <c r="A5" s="27" t="s">
        <v>22</v>
      </c>
      <c r="B5" s="28">
        <v>33</v>
      </c>
      <c r="C5" s="29">
        <v>42</v>
      </c>
      <c r="D5" s="30">
        <v>28</v>
      </c>
      <c r="E5" s="31">
        <v>30</v>
      </c>
      <c r="F5" s="95">
        <v>27</v>
      </c>
      <c r="G5" s="31"/>
    </row>
    <row r="6" spans="1:7" ht="23.25" customHeight="1">
      <c r="A6" s="32" t="s">
        <v>37</v>
      </c>
      <c r="B6" s="33">
        <v>9</v>
      </c>
      <c r="C6" s="34">
        <v>12</v>
      </c>
      <c r="D6" s="35">
        <v>5</v>
      </c>
      <c r="E6" s="36">
        <v>3</v>
      </c>
      <c r="F6" s="96">
        <v>1</v>
      </c>
      <c r="G6" s="36"/>
    </row>
    <row r="7" spans="1:7" ht="23.25" customHeight="1">
      <c r="A7" s="32" t="s">
        <v>57</v>
      </c>
      <c r="B7" s="33">
        <v>24</v>
      </c>
      <c r="C7" s="34">
        <v>32</v>
      </c>
      <c r="D7" s="35">
        <v>15</v>
      </c>
      <c r="E7" s="36">
        <v>12</v>
      </c>
      <c r="F7" s="96">
        <v>4</v>
      </c>
      <c r="G7" s="36"/>
    </row>
    <row r="8" spans="1:7" ht="23.25" customHeight="1">
      <c r="A8" s="32" t="s">
        <v>49</v>
      </c>
      <c r="B8" s="33">
        <v>12</v>
      </c>
      <c r="C8" s="34">
        <v>9</v>
      </c>
      <c r="D8" s="35">
        <v>4</v>
      </c>
      <c r="E8" s="36">
        <v>2</v>
      </c>
      <c r="F8" s="96">
        <v>4</v>
      </c>
      <c r="G8" s="36"/>
    </row>
    <row r="9" spans="1:7" ht="23.25" customHeight="1">
      <c r="A9" s="32" t="s">
        <v>50</v>
      </c>
      <c r="B9" s="33">
        <v>13</v>
      </c>
      <c r="C9" s="34">
        <v>5</v>
      </c>
      <c r="D9" s="35">
        <v>6</v>
      </c>
      <c r="E9" s="36">
        <v>1</v>
      </c>
      <c r="F9" s="96"/>
      <c r="G9" s="36"/>
    </row>
    <row r="10" spans="1:7" ht="23.25" customHeight="1">
      <c r="A10" s="32" t="s">
        <v>51</v>
      </c>
      <c r="B10" s="33">
        <v>4</v>
      </c>
      <c r="C10" s="34">
        <v>0</v>
      </c>
      <c r="D10" s="35">
        <v>1</v>
      </c>
      <c r="E10" s="36">
        <v>0</v>
      </c>
      <c r="F10" s="96">
        <v>4</v>
      </c>
      <c r="G10" s="36"/>
    </row>
    <row r="11" spans="1:7" ht="23.25" customHeight="1">
      <c r="A11" s="32" t="s">
        <v>52</v>
      </c>
      <c r="B11" s="33">
        <v>3</v>
      </c>
      <c r="C11" s="34">
        <v>3</v>
      </c>
      <c r="D11" s="35">
        <v>2</v>
      </c>
      <c r="E11" s="36">
        <v>0</v>
      </c>
      <c r="F11" s="96">
        <v>4</v>
      </c>
      <c r="G11" s="36"/>
    </row>
    <row r="12" spans="1:7" ht="23.25" customHeight="1">
      <c r="A12" s="37" t="s">
        <v>53</v>
      </c>
      <c r="B12" s="38">
        <v>0</v>
      </c>
      <c r="C12" s="39">
        <v>0</v>
      </c>
      <c r="D12" s="40">
        <v>0</v>
      </c>
      <c r="E12" s="41">
        <v>5</v>
      </c>
      <c r="F12" s="97"/>
      <c r="G12" s="41"/>
    </row>
    <row r="13" spans="1:7" ht="23.25" customHeight="1" thickBot="1">
      <c r="A13" s="42" t="s">
        <v>54</v>
      </c>
      <c r="B13" s="43">
        <v>0</v>
      </c>
      <c r="C13" s="44">
        <v>2</v>
      </c>
      <c r="D13" s="45">
        <v>1</v>
      </c>
      <c r="E13" s="46">
        <v>1</v>
      </c>
      <c r="F13" s="98">
        <v>2</v>
      </c>
      <c r="G13" s="46"/>
    </row>
    <row r="14" spans="1:7" ht="23.25" customHeight="1" thickBot="1">
      <c r="A14" s="47" t="s">
        <v>55</v>
      </c>
      <c r="B14" s="48">
        <f aca="true" t="shared" si="0" ref="B14:G14">SUM(B5:B13)</f>
        <v>98</v>
      </c>
      <c r="C14" s="49">
        <f t="shared" si="0"/>
        <v>105</v>
      </c>
      <c r="D14" s="50">
        <f t="shared" si="0"/>
        <v>62</v>
      </c>
      <c r="E14" s="51">
        <f t="shared" si="0"/>
        <v>54</v>
      </c>
      <c r="F14" s="99">
        <f t="shared" si="0"/>
        <v>46</v>
      </c>
      <c r="G14" s="51">
        <f t="shared" si="0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Generalna Dyrekcja Dróg Krajowych i Autostrad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edutkiewicz</dc:creator>
  <cp:keywords/>
  <dc:description/>
  <cp:lastModifiedBy>edutkiewicz</cp:lastModifiedBy>
  <cp:lastPrinted>2010-05-10T13:23:16Z</cp:lastPrinted>
  <dcterms:created xsi:type="dcterms:W3CDTF">2008-01-02T10:12:04Z</dcterms:created>
  <dcterms:modified xsi:type="dcterms:W3CDTF">2010-12-29T11:50:31Z</dcterms:modified>
  <cp:category/>
  <cp:version/>
  <cp:contentType/>
  <cp:contentStatus/>
</cp:coreProperties>
</file>